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entas" sheetId="1" r:id="rId1"/>
    <sheet name="Guía" sheetId="2" r:id="rId2"/>
  </sheets>
  <calcPr calcId="124519" fullCalcOnLoad="1"/>
</workbook>
</file>

<file path=xl/sharedStrings.xml><?xml version="1.0" encoding="utf-8"?>
<sst xmlns="http://schemas.openxmlformats.org/spreadsheetml/2006/main" count="152" uniqueCount="34">
  <si>
    <t>S35 · Datos de ventas para agregación condicional</t>
  </si>
  <si>
    <t>Fecha</t>
  </si>
  <si>
    <t>Sede</t>
  </si>
  <si>
    <t>Categoría</t>
  </si>
  <si>
    <t>Estado</t>
  </si>
  <si>
    <t>Cantidad</t>
  </si>
  <si>
    <t>Monto</t>
  </si>
  <si>
    <t>Responsable</t>
  </si>
  <si>
    <t>Abancay</t>
  </si>
  <si>
    <t>Tecnología</t>
  </si>
  <si>
    <t>Entregado</t>
  </si>
  <si>
    <t>Ana</t>
  </si>
  <si>
    <t>Cusco</t>
  </si>
  <si>
    <t>Accesorios</t>
  </si>
  <si>
    <t>Pendiente</t>
  </si>
  <si>
    <t>Bruno</t>
  </si>
  <si>
    <t>Andahuaylas</t>
  </si>
  <si>
    <t>Útiles</t>
  </si>
  <si>
    <t>En proceso</t>
  </si>
  <si>
    <t>Carla</t>
  </si>
  <si>
    <t>Diego</t>
  </si>
  <si>
    <t>S35 · Fórmulas listas para copiar</t>
  </si>
  <si>
    <t>Indicador</t>
  </si>
  <si>
    <t>Criterio / resultado</t>
  </si>
  <si>
    <t>Fórmula o indicación</t>
  </si>
  <si>
    <t>Cambia este criterio para actualizar los indicadores.</t>
  </si>
  <si>
    <t>Cambia este criterio para actualizar la suma combinada.</t>
  </si>
  <si>
    <t>Ventas de la sede</t>
  </si>
  <si>
    <t>Ventas sede + categoría</t>
  </si>
  <si>
    <t>Pedidos pendientes</t>
  </si>
  <si>
    <t>Promedio de Tecnología</t>
  </si>
  <si>
    <t>Operaciones de agosto</t>
  </si>
  <si>
    <t>Reto</t>
  </si>
  <si>
    <t>Crea tres KPI propios: total, cantidad y promedio. Usa criterios en celdas separadas para que el resultado se actualice al cambiar la sede o categoría.</t>
  </si>
</sst>
</file>

<file path=xl/styles.xml><?xml version="1.0" encoding="utf-8"?>
<styleSheet xmlns="http://schemas.openxmlformats.org/spreadsheetml/2006/main">
  <numFmts count="2">
    <numFmt numFmtId="164" formatCode="dd/mm/yyyy"/>
    <numFmt numFmtId="165" formatCode="S/ #,##0.00"/>
  </numFmts>
  <fonts count="3">
    <font>
      <sz val="11"/>
      <color theme="1"/>
      <name val="Calibri"/>
      <family val="2"/>
      <scheme val="minor"/>
    </font>
    <font>
      <b/>
      <sz val="16"/>
      <color rgb="FF1A237E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949AB"/>
        <bgColor indexed="64"/>
      </patternFill>
    </fill>
    <fill>
      <patternFill patternType="solid">
        <fgColor rgb="FFE8EAF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VentasS35" displayName="VentasS35" ref="A2:G32" totalsRowShown="0">
  <autoFilter ref="A2:G32"/>
  <tableColumns count="7">
    <tableColumn id="1" name="Fecha"/>
    <tableColumn id="2" name="Sede"/>
    <tableColumn id="3" name="Categoría"/>
    <tableColumn id="4" name="Estado"/>
    <tableColumn id="5" name="Cantidad"/>
    <tableColumn id="6" name="Monto"/>
    <tableColumn id="7" name="Respons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3.7109375" customWidth="1"/>
    <col min="2" max="2" width="14.7109375" customWidth="1"/>
    <col min="3" max="3" width="16.7109375" customWidth="1"/>
    <col min="4" max="4" width="15.7109375" customWidth="1"/>
    <col min="5" max="5" width="11.7109375" customWidth="1"/>
    <col min="6" max="6" width="14.7109375" customWidth="1"/>
    <col min="7" max="7" width="18.7109375" customWidth="1"/>
  </cols>
  <sheetData>
    <row r="1" spans="1:7" ht="26" customHeight="1">
      <c r="A1" s="1" t="s">
        <v>0</v>
      </c>
      <c r="B1" s="1"/>
      <c r="C1" s="1"/>
      <c r="D1" s="1"/>
      <c r="E1" s="1"/>
      <c r="F1" s="1"/>
      <c r="G1" s="1"/>
    </row>
    <row r="2" spans="1: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>
      <c r="A3" s="2">
        <v>46235</v>
      </c>
      <c r="B3" t="s">
        <v>8</v>
      </c>
      <c r="C3" t="s">
        <v>9</v>
      </c>
      <c r="D3" t="s">
        <v>10</v>
      </c>
      <c r="E3">
        <v>1</v>
      </c>
      <c r="F3" s="3">
        <v>85</v>
      </c>
      <c r="G3" t="s">
        <v>11</v>
      </c>
    </row>
    <row r="4" spans="1:7">
      <c r="A4" s="2">
        <v>46236</v>
      </c>
      <c r="B4" t="s">
        <v>12</v>
      </c>
      <c r="C4" t="s">
        <v>13</v>
      </c>
      <c r="D4" t="s">
        <v>14</v>
      </c>
      <c r="E4">
        <v>2</v>
      </c>
      <c r="F4" s="3">
        <v>142</v>
      </c>
      <c r="G4" t="s">
        <v>15</v>
      </c>
    </row>
    <row r="5" spans="1:7">
      <c r="A5" s="2">
        <v>46237</v>
      </c>
      <c r="B5" t="s">
        <v>16</v>
      </c>
      <c r="C5" t="s">
        <v>17</v>
      </c>
      <c r="D5" t="s">
        <v>18</v>
      </c>
      <c r="E5">
        <v>3</v>
      </c>
      <c r="F5" s="3">
        <v>199</v>
      </c>
      <c r="G5" t="s">
        <v>19</v>
      </c>
    </row>
    <row r="6" spans="1:7">
      <c r="A6" s="2">
        <v>46238</v>
      </c>
      <c r="B6" t="s">
        <v>8</v>
      </c>
      <c r="C6" t="s">
        <v>9</v>
      </c>
      <c r="D6" t="s">
        <v>10</v>
      </c>
      <c r="E6">
        <v>4</v>
      </c>
      <c r="F6" s="3">
        <v>256</v>
      </c>
      <c r="G6" t="s">
        <v>20</v>
      </c>
    </row>
    <row r="7" spans="1:7">
      <c r="A7" s="2">
        <v>46239</v>
      </c>
      <c r="B7" t="s">
        <v>12</v>
      </c>
      <c r="C7" t="s">
        <v>13</v>
      </c>
      <c r="D7" t="s">
        <v>14</v>
      </c>
      <c r="E7">
        <v>5</v>
      </c>
      <c r="F7" s="3">
        <v>233</v>
      </c>
      <c r="G7" t="s">
        <v>11</v>
      </c>
    </row>
    <row r="8" spans="1:7">
      <c r="A8" s="2">
        <v>46240</v>
      </c>
      <c r="B8" t="s">
        <v>16</v>
      </c>
      <c r="C8" t="s">
        <v>17</v>
      </c>
      <c r="D8" t="s">
        <v>18</v>
      </c>
      <c r="E8">
        <v>6</v>
      </c>
      <c r="F8" s="3">
        <v>290</v>
      </c>
      <c r="G8" t="s">
        <v>15</v>
      </c>
    </row>
    <row r="9" spans="1:7">
      <c r="A9" s="2">
        <v>46241</v>
      </c>
      <c r="B9" t="s">
        <v>8</v>
      </c>
      <c r="C9" t="s">
        <v>9</v>
      </c>
      <c r="D9" t="s">
        <v>10</v>
      </c>
      <c r="E9">
        <v>7</v>
      </c>
      <c r="F9" s="3">
        <v>347</v>
      </c>
      <c r="G9" t="s">
        <v>19</v>
      </c>
    </row>
    <row r="10" spans="1:7">
      <c r="A10" s="2">
        <v>46242</v>
      </c>
      <c r="B10" t="s">
        <v>12</v>
      </c>
      <c r="C10" t="s">
        <v>13</v>
      </c>
      <c r="D10" t="s">
        <v>14</v>
      </c>
      <c r="E10">
        <v>8</v>
      </c>
      <c r="F10" s="3">
        <v>404</v>
      </c>
      <c r="G10" t="s">
        <v>20</v>
      </c>
    </row>
    <row r="11" spans="1:7">
      <c r="A11" s="2">
        <v>46243</v>
      </c>
      <c r="B11" t="s">
        <v>16</v>
      </c>
      <c r="C11" t="s">
        <v>17</v>
      </c>
      <c r="D11" t="s">
        <v>18</v>
      </c>
      <c r="E11">
        <v>1</v>
      </c>
      <c r="F11" s="3">
        <v>381</v>
      </c>
      <c r="G11" t="s">
        <v>11</v>
      </c>
    </row>
    <row r="12" spans="1:7">
      <c r="A12" s="2">
        <v>46244</v>
      </c>
      <c r="B12" t="s">
        <v>8</v>
      </c>
      <c r="C12" t="s">
        <v>9</v>
      </c>
      <c r="D12" t="s">
        <v>10</v>
      </c>
      <c r="E12">
        <v>2</v>
      </c>
      <c r="F12" s="3">
        <v>438</v>
      </c>
      <c r="G12" t="s">
        <v>15</v>
      </c>
    </row>
    <row r="13" spans="1:7">
      <c r="A13" s="2">
        <v>46245</v>
      </c>
      <c r="B13" t="s">
        <v>12</v>
      </c>
      <c r="C13" t="s">
        <v>13</v>
      </c>
      <c r="D13" t="s">
        <v>14</v>
      </c>
      <c r="E13">
        <v>3</v>
      </c>
      <c r="F13" s="3">
        <v>495</v>
      </c>
      <c r="G13" t="s">
        <v>19</v>
      </c>
    </row>
    <row r="14" spans="1:7">
      <c r="A14" s="2">
        <v>46246</v>
      </c>
      <c r="B14" t="s">
        <v>16</v>
      </c>
      <c r="C14" t="s">
        <v>17</v>
      </c>
      <c r="D14" t="s">
        <v>18</v>
      </c>
      <c r="E14">
        <v>4</v>
      </c>
      <c r="F14" s="3">
        <v>552</v>
      </c>
      <c r="G14" t="s">
        <v>20</v>
      </c>
    </row>
    <row r="15" spans="1:7">
      <c r="A15" s="2">
        <v>46247</v>
      </c>
      <c r="B15" t="s">
        <v>8</v>
      </c>
      <c r="C15" t="s">
        <v>9</v>
      </c>
      <c r="D15" t="s">
        <v>10</v>
      </c>
      <c r="E15">
        <v>5</v>
      </c>
      <c r="F15" s="3">
        <v>529</v>
      </c>
      <c r="G15" t="s">
        <v>11</v>
      </c>
    </row>
    <row r="16" spans="1:7">
      <c r="A16" s="2">
        <v>46248</v>
      </c>
      <c r="B16" t="s">
        <v>12</v>
      </c>
      <c r="C16" t="s">
        <v>13</v>
      </c>
      <c r="D16" t="s">
        <v>14</v>
      </c>
      <c r="E16">
        <v>6</v>
      </c>
      <c r="F16" s="3">
        <v>586</v>
      </c>
      <c r="G16" t="s">
        <v>15</v>
      </c>
    </row>
    <row r="17" spans="1:7">
      <c r="A17" s="2">
        <v>46249</v>
      </c>
      <c r="B17" t="s">
        <v>16</v>
      </c>
      <c r="C17" t="s">
        <v>17</v>
      </c>
      <c r="D17" t="s">
        <v>18</v>
      </c>
      <c r="E17">
        <v>7</v>
      </c>
      <c r="F17" s="3">
        <v>643</v>
      </c>
      <c r="G17" t="s">
        <v>19</v>
      </c>
    </row>
    <row r="18" spans="1:7">
      <c r="A18" s="2">
        <v>46250</v>
      </c>
      <c r="B18" t="s">
        <v>8</v>
      </c>
      <c r="C18" t="s">
        <v>9</v>
      </c>
      <c r="D18" t="s">
        <v>10</v>
      </c>
      <c r="E18">
        <v>8</v>
      </c>
      <c r="F18" s="3">
        <v>700</v>
      </c>
      <c r="G18" t="s">
        <v>20</v>
      </c>
    </row>
    <row r="19" spans="1:7">
      <c r="A19" s="2">
        <v>46251</v>
      </c>
      <c r="B19" t="s">
        <v>12</v>
      </c>
      <c r="C19" t="s">
        <v>13</v>
      </c>
      <c r="D19" t="s">
        <v>14</v>
      </c>
      <c r="E19">
        <v>1</v>
      </c>
      <c r="F19" s="3">
        <v>677</v>
      </c>
      <c r="G19" t="s">
        <v>11</v>
      </c>
    </row>
    <row r="20" spans="1:7">
      <c r="A20" s="2">
        <v>46252</v>
      </c>
      <c r="B20" t="s">
        <v>16</v>
      </c>
      <c r="C20" t="s">
        <v>17</v>
      </c>
      <c r="D20" t="s">
        <v>18</v>
      </c>
      <c r="E20">
        <v>2</v>
      </c>
      <c r="F20" s="3">
        <v>734</v>
      </c>
      <c r="G20" t="s">
        <v>15</v>
      </c>
    </row>
    <row r="21" spans="1:7">
      <c r="A21" s="2">
        <v>46253</v>
      </c>
      <c r="B21" t="s">
        <v>8</v>
      </c>
      <c r="C21" t="s">
        <v>9</v>
      </c>
      <c r="D21" t="s">
        <v>10</v>
      </c>
      <c r="E21">
        <v>3</v>
      </c>
      <c r="F21" s="3">
        <v>791</v>
      </c>
      <c r="G21" t="s">
        <v>19</v>
      </c>
    </row>
    <row r="22" spans="1:7">
      <c r="A22" s="2">
        <v>46254</v>
      </c>
      <c r="B22" t="s">
        <v>12</v>
      </c>
      <c r="C22" t="s">
        <v>13</v>
      </c>
      <c r="D22" t="s">
        <v>14</v>
      </c>
      <c r="E22">
        <v>4</v>
      </c>
      <c r="F22" s="3">
        <v>848</v>
      </c>
      <c r="G22" t="s">
        <v>20</v>
      </c>
    </row>
    <row r="23" spans="1:7">
      <c r="A23" s="2">
        <v>46255</v>
      </c>
      <c r="B23" t="s">
        <v>16</v>
      </c>
      <c r="C23" t="s">
        <v>17</v>
      </c>
      <c r="D23" t="s">
        <v>18</v>
      </c>
      <c r="E23">
        <v>5</v>
      </c>
      <c r="F23" s="3">
        <v>825</v>
      </c>
      <c r="G23" t="s">
        <v>11</v>
      </c>
    </row>
    <row r="24" spans="1:7">
      <c r="A24" s="2">
        <v>46256</v>
      </c>
      <c r="B24" t="s">
        <v>8</v>
      </c>
      <c r="C24" t="s">
        <v>9</v>
      </c>
      <c r="D24" t="s">
        <v>10</v>
      </c>
      <c r="E24">
        <v>6</v>
      </c>
      <c r="F24" s="3">
        <v>882</v>
      </c>
      <c r="G24" t="s">
        <v>15</v>
      </c>
    </row>
    <row r="25" spans="1:7">
      <c r="A25" s="2">
        <v>46257</v>
      </c>
      <c r="B25" t="s">
        <v>12</v>
      </c>
      <c r="C25" t="s">
        <v>13</v>
      </c>
      <c r="D25" t="s">
        <v>14</v>
      </c>
      <c r="E25">
        <v>7</v>
      </c>
      <c r="F25" s="3">
        <v>939</v>
      </c>
      <c r="G25" t="s">
        <v>19</v>
      </c>
    </row>
    <row r="26" spans="1:7">
      <c r="A26" s="2">
        <v>46258</v>
      </c>
      <c r="B26" t="s">
        <v>16</v>
      </c>
      <c r="C26" t="s">
        <v>17</v>
      </c>
      <c r="D26" t="s">
        <v>18</v>
      </c>
      <c r="E26">
        <v>8</v>
      </c>
      <c r="F26" s="3">
        <v>996</v>
      </c>
      <c r="G26" t="s">
        <v>20</v>
      </c>
    </row>
    <row r="27" spans="1:7">
      <c r="A27" s="2">
        <v>46259</v>
      </c>
      <c r="B27" t="s">
        <v>8</v>
      </c>
      <c r="C27" t="s">
        <v>9</v>
      </c>
      <c r="D27" t="s">
        <v>10</v>
      </c>
      <c r="E27">
        <v>1</v>
      </c>
      <c r="F27" s="3">
        <v>973</v>
      </c>
      <c r="G27" t="s">
        <v>11</v>
      </c>
    </row>
    <row r="28" spans="1:7">
      <c r="A28" s="2">
        <v>46260</v>
      </c>
      <c r="B28" t="s">
        <v>12</v>
      </c>
      <c r="C28" t="s">
        <v>13</v>
      </c>
      <c r="D28" t="s">
        <v>14</v>
      </c>
      <c r="E28">
        <v>2</v>
      </c>
      <c r="F28" s="3">
        <v>1030</v>
      </c>
      <c r="G28" t="s">
        <v>15</v>
      </c>
    </row>
    <row r="29" spans="1:7">
      <c r="A29" s="2">
        <v>46261</v>
      </c>
      <c r="B29" t="s">
        <v>16</v>
      </c>
      <c r="C29" t="s">
        <v>17</v>
      </c>
      <c r="D29" t="s">
        <v>18</v>
      </c>
      <c r="E29">
        <v>3</v>
      </c>
      <c r="F29" s="3">
        <v>1087</v>
      </c>
      <c r="G29" t="s">
        <v>19</v>
      </c>
    </row>
    <row r="30" spans="1:7">
      <c r="A30" s="2">
        <v>46262</v>
      </c>
      <c r="B30" t="s">
        <v>8</v>
      </c>
      <c r="C30" t="s">
        <v>9</v>
      </c>
      <c r="D30" t="s">
        <v>10</v>
      </c>
      <c r="E30">
        <v>4</v>
      </c>
      <c r="F30" s="3">
        <v>1144</v>
      </c>
      <c r="G30" t="s">
        <v>20</v>
      </c>
    </row>
    <row r="31" spans="1:7">
      <c r="A31" s="2">
        <v>46263</v>
      </c>
      <c r="B31" t="s">
        <v>12</v>
      </c>
      <c r="C31" t="s">
        <v>13</v>
      </c>
      <c r="D31" t="s">
        <v>14</v>
      </c>
      <c r="E31">
        <v>5</v>
      </c>
      <c r="F31" s="3">
        <v>1121</v>
      </c>
      <c r="G31" t="s">
        <v>11</v>
      </c>
    </row>
    <row r="32" spans="1:7">
      <c r="A32" s="2">
        <v>46264</v>
      </c>
      <c r="B32" t="s">
        <v>16</v>
      </c>
      <c r="C32" t="s">
        <v>17</v>
      </c>
      <c r="D32" t="s">
        <v>18</v>
      </c>
      <c r="E32">
        <v>6</v>
      </c>
      <c r="F32" s="3">
        <v>1178</v>
      </c>
      <c r="G32" t="s">
        <v>15</v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12"/>
  <sheetViews>
    <sheetView workbookViewId="0"/>
  </sheetViews>
  <sheetFormatPr defaultRowHeight="15"/>
  <cols>
    <col min="1" max="1" width="28.7109375" customWidth="1"/>
    <col min="2" max="2" width="24.7109375" customWidth="1"/>
    <col min="3" max="3" width="58.7109375" customWidth="1"/>
  </cols>
  <sheetData>
    <row r="1" spans="1:3">
      <c r="A1" s="1" t="s">
        <v>21</v>
      </c>
      <c r="B1" s="1"/>
      <c r="C1" s="1"/>
    </row>
    <row r="2" spans="1:3">
      <c r="A2" s="4" t="s">
        <v>22</v>
      </c>
      <c r="B2" s="4" t="s">
        <v>23</v>
      </c>
      <c r="C2" s="4" t="s">
        <v>24</v>
      </c>
    </row>
    <row r="3" spans="1:3">
      <c r="A3" t="s">
        <v>2</v>
      </c>
      <c r="B3" t="s">
        <v>12</v>
      </c>
      <c r="C3" s="5" t="s">
        <v>25</v>
      </c>
    </row>
    <row r="4" spans="1:3">
      <c r="A4" t="s">
        <v>3</v>
      </c>
      <c r="B4" t="s">
        <v>9</v>
      </c>
      <c r="C4" s="5" t="s">
        <v>26</v>
      </c>
    </row>
    <row r="5" spans="1:3">
      <c r="A5" t="s">
        <v>27</v>
      </c>
      <c r="B5" s="3">
        <f>SUMIF(Ventas!$B$3:$B$32,B3,Ventas!$F$3:$F$32)</f>
        <v>0</v>
      </c>
      <c r="C5" s="5">
        <f>SUMIF(Ventas!$B$3:$B$32,B3,Ventas!$F$3:$F$32)</f>
        <v>0</v>
      </c>
    </row>
    <row r="6" spans="1:3">
      <c r="A6" t="s">
        <v>28</v>
      </c>
      <c r="B6" s="3">
        <f>SUMIFS(Ventas!$F$3:$F$32,Ventas!$B$3:$B$32,B3,Ventas!$C$3:$C$32,B4)</f>
        <v>0</v>
      </c>
      <c r="C6" s="5">
        <f>SUMIFS(Ventas!$F$3:$F$32,Ventas!$B$3:$B$32,B3,Ventas!$C$3:$C$32,B4)</f>
        <v>0</v>
      </c>
    </row>
    <row r="7" spans="1:3">
      <c r="A7" t="s">
        <v>29</v>
      </c>
      <c r="B7">
        <f>COUNTIFS(Ventas!$D$3:$D$32,"Pendiente")</f>
        <v>0</v>
      </c>
      <c r="C7" s="5">
        <f>COUNTIFS(Ventas!$D$3:$D$32,"Pendiente")</f>
        <v>0</v>
      </c>
    </row>
    <row r="8" spans="1:3">
      <c r="A8" t="s">
        <v>30</v>
      </c>
      <c r="B8" s="3">
        <f>AVERAGEIFS(Ventas!$F$3:$F$32,Ventas!$C$3:$C$32,B4)</f>
        <v>0</v>
      </c>
      <c r="C8" s="5">
        <f>AVERAGEIFS(Ventas!$F$3:$F$32,Ventas!$C$3:$C$32,B4)</f>
        <v>0</v>
      </c>
    </row>
    <row r="9" spans="1:3">
      <c r="A9" t="s">
        <v>31</v>
      </c>
      <c r="B9">
        <f>COUNTIFS(Ventas!$A$3:$A$32,"&gt;="&amp;DATE(2026,8,1),Ventas!$A$3:$A$32,"&lt;"&amp;DATE(2026,9,1))</f>
        <v>0</v>
      </c>
      <c r="C9" s="5">
        <f>COUNTIFS(Ventas!$A$3:$A$32,"&gt;="&amp;DATE(2026,8,1),Ventas!$A$3:$A$32,"&lt;"&amp;DATE(2026,9,1))</f>
        <v>0</v>
      </c>
    </row>
    <row r="11" spans="1:3">
      <c r="A11" s="4" t="s">
        <v>32</v>
      </c>
      <c r="B11" s="5" t="s">
        <v>33</v>
      </c>
      <c r="C11" s="5"/>
    </row>
    <row r="12" spans="1:3">
      <c r="B12" s="5"/>
      <c r="C12" s="5"/>
    </row>
  </sheetData>
  <mergeCells count="2">
    <mergeCell ref="A1:C1"/>
    <mergeCell ref="B11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Ventas</vt:lpstr>
      <vt:lpstr>Guía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2026-08-26T00:31:22Z</dcterms:created>
  <dcterms:modified xsi:type="dcterms:W3CDTF">2026-08-26T00:31:22Z</dcterms:modified>
</cp:coreProperties>
</file>