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imiento" sheetId="1" state="visible" r:id="rId1"/>
    <sheet xmlns:r="http://schemas.openxmlformats.org/officeDocument/2006/relationships" name="Productos" sheetId="2" state="visible" r:id="rId2"/>
    <sheet xmlns:r="http://schemas.openxmlformats.org/officeDocument/2006/relationships" name="Alumnos" sheetId="3" state="visible" r:id="rId3"/>
    <sheet xmlns:r="http://schemas.openxmlformats.org/officeDocument/2006/relationships" name="Empleados" sheetId="4" state="visible" r:id="rId4"/>
    <sheet xmlns:r="http://schemas.openxmlformats.org/officeDocument/2006/relationships" name="Ventas" sheetId="5" state="visible" r:id="rId5"/>
    <sheet xmlns:r="http://schemas.openxmlformats.org/officeDocument/2006/relationships" name="Guía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ables/table1.xml><?xml version="1.0" encoding="utf-8"?>
<table xmlns="http://schemas.openxmlformats.org/spreadsheetml/2006/main" id="1" name="Seguimiento" displayName="Seguimiento" ref="A1:G49" headerRowCount="1">
  <autoFilter ref="A1:G49"/>
  <tableColumns count="7">
    <tableColumn id="1" name="Fecha"/>
    <tableColumn id="2" name="Sede"/>
    <tableColumn id="3" name="Categoría"/>
    <tableColumn id="4" name="Estado"/>
    <tableColumn id="5" name="Cantidad"/>
    <tableColumn id="6" name="Monto"/>
    <tableColumn id="7" name="Responsable"/>
  </tableColumns>
  <tableStyleInfo name="TableStyleMedium9" showRowStripes="1"/>
</table>
</file>

<file path=xl/tables/table2.xml><?xml version="1.0" encoding="utf-8"?>
<table xmlns="http://schemas.openxmlformats.org/spreadsheetml/2006/main" id="2" name="Productos" displayName="Productos" ref="A1:G31" headerRowCount="1">
  <autoFilter ref="A1:G31"/>
  <tableColumns count="7">
    <tableColumn id="1" name="Código"/>
    <tableColumn id="2" name="Nombre"/>
    <tableColumn id="3" name="Categoría"/>
    <tableColumn id="4" name="Precio Unitario"/>
    <tableColumn id="5" name="Stock"/>
    <tableColumn id="6" name="Proveedor"/>
    <tableColumn id="7" name="Estado"/>
  </tableColumns>
  <tableStyleInfo name="TableStyleMedium9" showRowStripes="1"/>
</table>
</file>

<file path=xl/tables/table3.xml><?xml version="1.0" encoding="utf-8"?>
<table xmlns="http://schemas.openxmlformats.org/spreadsheetml/2006/main" id="3" name="Alumnos" displayName="Alumnos" ref="A1:H33" headerRowCount="1">
  <autoFilter ref="A1:H33"/>
  <tableColumns count="8">
    <tableColumn id="1" name="Código"/>
    <tableColumn id="2" name="Alumno"/>
    <tableColumn id="3" name="Carrera"/>
    <tableColumn id="4" name="Nota 1"/>
    <tableColumn id="5" name="Nota 2"/>
    <tableColumn id="6" name="Nota 3"/>
    <tableColumn id="7" name="Promedio"/>
    <tableColumn id="8" name="Estado"/>
  </tableColumns>
  <tableStyleInfo name="TableStyleMedium9" showRowStripes="1"/>
</table>
</file>

<file path=xl/tables/table4.xml><?xml version="1.0" encoding="utf-8"?>
<table xmlns="http://schemas.openxmlformats.org/spreadsheetml/2006/main" id="4" name="Empleados" displayName="Empleados" ref="A1:G25" headerRowCount="1">
  <autoFilter ref="A1:G25"/>
  <tableColumns count="7">
    <tableColumn id="1" name="DNI"/>
    <tableColumn id="2" name="Empleado"/>
    <tableColumn id="3" name="Área"/>
    <tableColumn id="4" name="Cargo"/>
    <tableColumn id="5" name="Sueldo Base"/>
    <tableColumn id="6" name="Fecha Ingreso"/>
    <tableColumn id="7" name="Situación"/>
  </tableColumns>
  <tableStyleInfo name="TableStyleMedium9" showRowStripes="1"/>
</table>
</file>

<file path=xl/tables/table5.xml><?xml version="1.0" encoding="utf-8"?>
<table xmlns="http://schemas.openxmlformats.org/spreadsheetml/2006/main" id="5" name="Ventas" displayName="Ventas" ref="A1:G41" headerRowCount="1">
  <autoFilter ref="A1:G41"/>
  <tableColumns count="7">
    <tableColumn id="1" name="ID"/>
    <tableColumn id="2" name="Fecha"/>
    <tableColumn id="3" name="Producto"/>
    <tableColumn id="4" name="Cantidad"/>
    <tableColumn id="5" name="P. Unitario"/>
    <tableColumn id="6" name="Total c/ IGV"/>
    <tableColumn id="7" name="Vendedor"/>
  </tableColumns>
  <tableStyleInfo name="TableStyleMedium9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2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5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6" customWidth="1" min="2" max="2"/>
    <col width="14" customWidth="1" min="3" max="3"/>
    <col width="13" customWidth="1" min="4" max="4"/>
    <col width="9" customWidth="1" min="5" max="5"/>
    <col width="10" customWidth="1" min="6" max="6"/>
    <col width="12" customWidth="1" min="7" max="7"/>
  </cols>
  <sheetData>
    <row r="1">
      <c r="A1" s="1" t="inlineStr">
        <is>
          <t>Fecha</t>
        </is>
      </c>
      <c r="B1" s="1" t="inlineStr">
        <is>
          <t>Sede</t>
        </is>
      </c>
      <c r="C1" s="1" t="inlineStr">
        <is>
          <t>Categoría</t>
        </is>
      </c>
      <c r="D1" s="1" t="inlineStr">
        <is>
          <t>Estado</t>
        </is>
      </c>
      <c r="E1" s="1" t="inlineStr">
        <is>
          <t>Cantidad</t>
        </is>
      </c>
      <c r="F1" s="1" t="inlineStr">
        <is>
          <t>Monto</t>
        </is>
      </c>
      <c r="G1" s="1" t="inlineStr">
        <is>
          <t>Responsable</t>
        </is>
      </c>
    </row>
    <row r="2">
      <c r="A2" s="2" t="n">
        <v>46290</v>
      </c>
      <c r="B2" t="inlineStr">
        <is>
          <t>Cusco</t>
        </is>
      </c>
      <c r="C2" t="inlineStr">
        <is>
          <t>Tecnología</t>
        </is>
      </c>
      <c r="D2" t="inlineStr">
        <is>
          <t>Pendiente</t>
        </is>
      </c>
      <c r="E2" t="n">
        <v>5</v>
      </c>
      <c r="F2" t="n">
        <v>819.88</v>
      </c>
      <c r="G2" t="inlineStr">
        <is>
          <t>Ana</t>
        </is>
      </c>
    </row>
    <row r="3">
      <c r="A3" s="2" t="n">
        <v>46281</v>
      </c>
      <c r="B3" t="inlineStr">
        <is>
          <t>Ayacucho</t>
        </is>
      </c>
      <c r="C3" t="inlineStr">
        <is>
          <t>Servicio</t>
        </is>
      </c>
      <c r="D3" t="inlineStr">
        <is>
          <t>En proceso</t>
        </is>
      </c>
      <c r="E3" t="n">
        <v>8</v>
      </c>
      <c r="F3" t="n">
        <v>1058.85</v>
      </c>
      <c r="G3" t="inlineStr">
        <is>
          <t>Carmen</t>
        </is>
      </c>
    </row>
    <row r="4">
      <c r="A4" s="2" t="n">
        <v>46250</v>
      </c>
      <c r="B4" t="inlineStr">
        <is>
          <t>Cusco</t>
        </is>
      </c>
      <c r="C4" t="inlineStr">
        <is>
          <t>Útiles</t>
        </is>
      </c>
      <c r="D4" t="inlineStr">
        <is>
          <t>Entregado</t>
        </is>
      </c>
      <c r="E4" t="n">
        <v>13</v>
      </c>
      <c r="F4" t="n">
        <v>2424.33</v>
      </c>
      <c r="G4" t="inlineStr">
        <is>
          <t>Luis</t>
        </is>
      </c>
    </row>
    <row r="5">
      <c r="A5" s="2" t="n">
        <v>46288</v>
      </c>
      <c r="B5" t="inlineStr">
        <is>
          <t>Lima</t>
        </is>
      </c>
      <c r="C5" t="inlineStr">
        <is>
          <t>Papelería</t>
        </is>
      </c>
      <c r="D5" t="inlineStr">
        <is>
          <t>Pendiente</t>
        </is>
      </c>
      <c r="E5" t="n">
        <v>7</v>
      </c>
      <c r="F5" t="n">
        <v>880.76</v>
      </c>
      <c r="G5" t="inlineStr">
        <is>
          <t>Pedro</t>
        </is>
      </c>
    </row>
    <row r="6">
      <c r="A6" s="2" t="n">
        <v>46258</v>
      </c>
      <c r="B6" t="inlineStr">
        <is>
          <t>Cusco</t>
        </is>
      </c>
      <c r="C6" t="inlineStr">
        <is>
          <t>Tecnología</t>
        </is>
      </c>
      <c r="D6" t="inlineStr">
        <is>
          <t>Pendiente</t>
        </is>
      </c>
      <c r="E6" t="n">
        <v>28</v>
      </c>
      <c r="F6" t="n">
        <v>848.67</v>
      </c>
      <c r="G6" t="inlineStr">
        <is>
          <t>Rosa</t>
        </is>
      </c>
    </row>
    <row r="7">
      <c r="A7" s="2" t="n">
        <v>46286</v>
      </c>
      <c r="B7" t="inlineStr">
        <is>
          <t>Lima</t>
        </is>
      </c>
      <c r="C7" t="inlineStr">
        <is>
          <t>Útiles</t>
        </is>
      </c>
      <c r="D7" t="inlineStr">
        <is>
          <t>Entregado</t>
        </is>
      </c>
      <c r="E7" t="n">
        <v>5</v>
      </c>
      <c r="F7" t="n">
        <v>882.8</v>
      </c>
      <c r="G7" t="inlineStr">
        <is>
          <t>Luis</t>
        </is>
      </c>
    </row>
    <row r="8">
      <c r="A8" s="2" t="n">
        <v>46276</v>
      </c>
      <c r="B8" t="inlineStr">
        <is>
          <t>Cusco</t>
        </is>
      </c>
      <c r="C8" t="inlineStr">
        <is>
          <t>Tecnología</t>
        </is>
      </c>
      <c r="D8" t="inlineStr">
        <is>
          <t>En proceso</t>
        </is>
      </c>
      <c r="E8" t="n">
        <v>2</v>
      </c>
      <c r="F8" t="n">
        <v>1644.53</v>
      </c>
      <c r="G8" t="inlineStr">
        <is>
          <t>Ana</t>
        </is>
      </c>
    </row>
    <row r="9">
      <c r="A9" s="2" t="n">
        <v>46290</v>
      </c>
      <c r="B9" t="inlineStr">
        <is>
          <t>Ayacucho</t>
        </is>
      </c>
      <c r="C9" t="inlineStr">
        <is>
          <t>Servicio</t>
        </is>
      </c>
      <c r="D9" t="inlineStr">
        <is>
          <t>En proceso</t>
        </is>
      </c>
      <c r="E9" t="n">
        <v>30</v>
      </c>
      <c r="F9" t="n">
        <v>615.47</v>
      </c>
      <c r="G9" t="inlineStr">
        <is>
          <t>Ana</t>
        </is>
      </c>
    </row>
    <row r="10">
      <c r="A10" s="2" t="n">
        <v>46287</v>
      </c>
      <c r="B10" t="inlineStr">
        <is>
          <t>Cusco</t>
        </is>
      </c>
      <c r="C10" t="inlineStr">
        <is>
          <t>Papelería</t>
        </is>
      </c>
      <c r="D10" t="inlineStr">
        <is>
          <t>Pendiente</t>
        </is>
      </c>
      <c r="E10" t="n">
        <v>25</v>
      </c>
      <c r="F10" t="n">
        <v>2233.25</v>
      </c>
      <c r="G10" t="inlineStr">
        <is>
          <t>Pedro</t>
        </is>
      </c>
    </row>
    <row r="11">
      <c r="A11" s="2" t="n">
        <v>46240</v>
      </c>
      <c r="B11" t="inlineStr">
        <is>
          <t>Lima</t>
        </is>
      </c>
      <c r="C11" t="inlineStr">
        <is>
          <t>Útiles</t>
        </is>
      </c>
      <c r="D11" t="inlineStr">
        <is>
          <t>En proceso</t>
        </is>
      </c>
      <c r="E11" t="n">
        <v>29</v>
      </c>
      <c r="F11" t="n">
        <v>495.23</v>
      </c>
      <c r="G11" t="inlineStr">
        <is>
          <t>Luis</t>
        </is>
      </c>
    </row>
    <row r="12">
      <c r="A12" s="2" t="n">
        <v>46268</v>
      </c>
      <c r="B12" t="inlineStr">
        <is>
          <t>Lima</t>
        </is>
      </c>
      <c r="C12" t="inlineStr">
        <is>
          <t>Papelería</t>
        </is>
      </c>
      <c r="D12" t="inlineStr">
        <is>
          <t>Entregado</t>
        </is>
      </c>
      <c r="E12" t="n">
        <v>4</v>
      </c>
      <c r="F12" t="n">
        <v>2260.88</v>
      </c>
      <c r="G12" t="inlineStr">
        <is>
          <t>José</t>
        </is>
      </c>
    </row>
    <row r="13">
      <c r="A13" s="2" t="n">
        <v>46292</v>
      </c>
      <c r="B13" t="inlineStr">
        <is>
          <t>Abancay</t>
        </is>
      </c>
      <c r="C13" t="inlineStr">
        <is>
          <t>Tecnología</t>
        </is>
      </c>
      <c r="D13" t="inlineStr">
        <is>
          <t>En proceso</t>
        </is>
      </c>
      <c r="E13" t="n">
        <v>17</v>
      </c>
      <c r="F13" t="n">
        <v>924.9299999999999</v>
      </c>
      <c r="G13" t="inlineStr">
        <is>
          <t>Pedro</t>
        </is>
      </c>
    </row>
    <row r="14">
      <c r="A14" s="2" t="n">
        <v>46273</v>
      </c>
      <c r="B14" t="inlineStr">
        <is>
          <t>Cusco</t>
        </is>
      </c>
      <c r="C14" t="inlineStr">
        <is>
          <t>Servicio</t>
        </is>
      </c>
      <c r="D14" t="inlineStr">
        <is>
          <t>Entregado</t>
        </is>
      </c>
      <c r="E14" t="n">
        <v>26</v>
      </c>
      <c r="F14" t="n">
        <v>705.33</v>
      </c>
      <c r="G14" t="inlineStr">
        <is>
          <t>Luis</t>
        </is>
      </c>
    </row>
    <row r="15">
      <c r="A15" s="2" t="n">
        <v>46291</v>
      </c>
      <c r="B15" t="inlineStr">
        <is>
          <t>Ayacucho</t>
        </is>
      </c>
      <c r="C15" t="inlineStr">
        <is>
          <t>Mobiliario</t>
        </is>
      </c>
      <c r="D15" t="inlineStr">
        <is>
          <t>En proceso</t>
        </is>
      </c>
      <c r="E15" t="n">
        <v>15</v>
      </c>
      <c r="F15" t="n">
        <v>1810.25</v>
      </c>
      <c r="G15" t="inlineStr">
        <is>
          <t>Luis</t>
        </is>
      </c>
    </row>
    <row r="16">
      <c r="A16" s="2" t="n">
        <v>46279</v>
      </c>
      <c r="B16" t="inlineStr">
        <is>
          <t>Lima</t>
        </is>
      </c>
      <c r="C16" t="inlineStr">
        <is>
          <t>Tecnología</t>
        </is>
      </c>
      <c r="D16" t="inlineStr">
        <is>
          <t>Pendiente</t>
        </is>
      </c>
      <c r="E16" t="n">
        <v>25</v>
      </c>
      <c r="F16" t="n">
        <v>971.37</v>
      </c>
      <c r="G16" t="inlineStr">
        <is>
          <t>Luis</t>
        </is>
      </c>
    </row>
    <row r="17">
      <c r="A17" s="2" t="n">
        <v>46282</v>
      </c>
      <c r="B17" t="inlineStr">
        <is>
          <t>Cusco</t>
        </is>
      </c>
      <c r="C17" t="inlineStr">
        <is>
          <t>Papelería</t>
        </is>
      </c>
      <c r="D17" t="inlineStr">
        <is>
          <t>En proceso</t>
        </is>
      </c>
      <c r="E17" t="n">
        <v>17</v>
      </c>
      <c r="F17" t="n">
        <v>2302.41</v>
      </c>
      <c r="G17" t="inlineStr">
        <is>
          <t>Pedro</t>
        </is>
      </c>
    </row>
    <row r="18">
      <c r="A18" s="2" t="n">
        <v>46236</v>
      </c>
      <c r="B18" t="inlineStr">
        <is>
          <t>Abancay</t>
        </is>
      </c>
      <c r="C18" t="inlineStr">
        <is>
          <t>Tecnología</t>
        </is>
      </c>
      <c r="D18" t="inlineStr">
        <is>
          <t>Entregado</t>
        </is>
      </c>
      <c r="E18" t="n">
        <v>14</v>
      </c>
      <c r="F18" t="n">
        <v>754.54</v>
      </c>
      <c r="G18" t="inlineStr">
        <is>
          <t>Pedro</t>
        </is>
      </c>
    </row>
    <row r="19">
      <c r="A19" s="2" t="n">
        <v>46289</v>
      </c>
      <c r="B19" t="inlineStr">
        <is>
          <t>Andahuaylas</t>
        </is>
      </c>
      <c r="C19" t="inlineStr">
        <is>
          <t>Útiles</t>
        </is>
      </c>
      <c r="D19" t="inlineStr">
        <is>
          <t>Entregado</t>
        </is>
      </c>
      <c r="E19" t="n">
        <v>3</v>
      </c>
      <c r="F19" t="n">
        <v>537.97</v>
      </c>
      <c r="G19" t="inlineStr">
        <is>
          <t>Pedro</t>
        </is>
      </c>
    </row>
    <row r="20">
      <c r="A20" s="2" t="n">
        <v>46235</v>
      </c>
      <c r="B20" t="inlineStr">
        <is>
          <t>Lima</t>
        </is>
      </c>
      <c r="C20" t="inlineStr">
        <is>
          <t>Mobiliario</t>
        </is>
      </c>
      <c r="D20" t="inlineStr">
        <is>
          <t>En proceso</t>
        </is>
      </c>
      <c r="E20" t="n">
        <v>13</v>
      </c>
      <c r="F20" t="n">
        <v>1570.62</v>
      </c>
      <c r="G20" t="inlineStr">
        <is>
          <t>Luis</t>
        </is>
      </c>
    </row>
    <row r="21">
      <c r="A21" s="2" t="n">
        <v>46235</v>
      </c>
      <c r="B21" t="inlineStr">
        <is>
          <t>Cusco</t>
        </is>
      </c>
      <c r="C21" t="inlineStr">
        <is>
          <t>Tecnología</t>
        </is>
      </c>
      <c r="D21" t="inlineStr">
        <is>
          <t>Entregado</t>
        </is>
      </c>
      <c r="E21" t="n">
        <v>21</v>
      </c>
      <c r="F21" t="n">
        <v>873.54</v>
      </c>
      <c r="G21" t="inlineStr">
        <is>
          <t>Pedro</t>
        </is>
      </c>
    </row>
    <row r="22">
      <c r="A22" s="2" t="n">
        <v>46249</v>
      </c>
      <c r="B22" t="inlineStr">
        <is>
          <t>Cusco</t>
        </is>
      </c>
      <c r="C22" t="inlineStr">
        <is>
          <t>Tecnología</t>
        </is>
      </c>
      <c r="D22" t="inlineStr">
        <is>
          <t>En proceso</t>
        </is>
      </c>
      <c r="E22" t="n">
        <v>11</v>
      </c>
      <c r="F22" t="n">
        <v>757.23</v>
      </c>
      <c r="G22" t="inlineStr">
        <is>
          <t>José</t>
        </is>
      </c>
    </row>
    <row r="23">
      <c r="A23" s="2" t="n">
        <v>46244</v>
      </c>
      <c r="B23" t="inlineStr">
        <is>
          <t>Cusco</t>
        </is>
      </c>
      <c r="C23" t="inlineStr">
        <is>
          <t>Tecnología</t>
        </is>
      </c>
      <c r="D23" t="inlineStr">
        <is>
          <t>En proceso</t>
        </is>
      </c>
      <c r="E23" t="n">
        <v>23</v>
      </c>
      <c r="F23" t="n">
        <v>656.8099999999999</v>
      </c>
      <c r="G23" t="inlineStr">
        <is>
          <t>Carmen</t>
        </is>
      </c>
    </row>
    <row r="24">
      <c r="A24" s="2" t="n">
        <v>46265</v>
      </c>
      <c r="B24" t="inlineStr">
        <is>
          <t>Cusco</t>
        </is>
      </c>
      <c r="C24" t="inlineStr">
        <is>
          <t>Tecnología</t>
        </is>
      </c>
      <c r="D24" t="inlineStr">
        <is>
          <t>Entregado</t>
        </is>
      </c>
      <c r="E24" t="n">
        <v>25</v>
      </c>
      <c r="F24" t="n">
        <v>694.4299999999999</v>
      </c>
      <c r="G24" t="inlineStr">
        <is>
          <t>Luis</t>
        </is>
      </c>
    </row>
    <row r="25">
      <c r="A25" s="2" t="n">
        <v>46235</v>
      </c>
      <c r="B25" t="inlineStr">
        <is>
          <t>Ayacucho</t>
        </is>
      </c>
      <c r="C25" t="inlineStr">
        <is>
          <t>Útiles</t>
        </is>
      </c>
      <c r="D25" t="inlineStr">
        <is>
          <t>Pendiente</t>
        </is>
      </c>
      <c r="E25" t="n">
        <v>24</v>
      </c>
      <c r="F25" t="n">
        <v>1993.49</v>
      </c>
      <c r="G25" t="inlineStr">
        <is>
          <t>Luis</t>
        </is>
      </c>
    </row>
    <row r="26">
      <c r="A26" s="2" t="n">
        <v>46247</v>
      </c>
      <c r="B26" t="inlineStr">
        <is>
          <t>Abancay</t>
        </is>
      </c>
      <c r="C26" t="inlineStr">
        <is>
          <t>Servicio</t>
        </is>
      </c>
      <c r="D26" t="inlineStr">
        <is>
          <t>Pendiente</t>
        </is>
      </c>
      <c r="E26" t="n">
        <v>15</v>
      </c>
      <c r="F26" t="n">
        <v>2223.07</v>
      </c>
      <c r="G26" t="inlineStr">
        <is>
          <t>Carmen</t>
        </is>
      </c>
    </row>
    <row r="27">
      <c r="A27" s="2" t="n">
        <v>46239</v>
      </c>
      <c r="B27" t="inlineStr">
        <is>
          <t>Cusco</t>
        </is>
      </c>
      <c r="C27" t="inlineStr">
        <is>
          <t>Servicio</t>
        </is>
      </c>
      <c r="D27" t="inlineStr">
        <is>
          <t>Entregado</t>
        </is>
      </c>
      <c r="E27" t="n">
        <v>27</v>
      </c>
      <c r="F27" t="n">
        <v>1654.3</v>
      </c>
      <c r="G27" t="inlineStr">
        <is>
          <t>Pedro</t>
        </is>
      </c>
    </row>
    <row r="28">
      <c r="A28" s="2" t="n">
        <v>46279</v>
      </c>
      <c r="B28" t="inlineStr">
        <is>
          <t>Cusco</t>
        </is>
      </c>
      <c r="C28" t="inlineStr">
        <is>
          <t>Útiles</t>
        </is>
      </c>
      <c r="D28" t="inlineStr">
        <is>
          <t>Entregado</t>
        </is>
      </c>
      <c r="E28" t="n">
        <v>16</v>
      </c>
      <c r="F28" t="n">
        <v>2330.4</v>
      </c>
      <c r="G28" t="inlineStr">
        <is>
          <t>Pedro</t>
        </is>
      </c>
    </row>
    <row r="29">
      <c r="A29" s="2" t="n">
        <v>46282</v>
      </c>
      <c r="B29" t="inlineStr">
        <is>
          <t>Cusco</t>
        </is>
      </c>
      <c r="C29" t="inlineStr">
        <is>
          <t>Mobiliario</t>
        </is>
      </c>
      <c r="D29" t="inlineStr">
        <is>
          <t>Entregado</t>
        </is>
      </c>
      <c r="E29" t="n">
        <v>26</v>
      </c>
      <c r="F29" t="n">
        <v>1147.99</v>
      </c>
      <c r="G29" t="inlineStr">
        <is>
          <t>Ana</t>
        </is>
      </c>
    </row>
    <row r="30">
      <c r="A30" s="2" t="n">
        <v>46270</v>
      </c>
      <c r="B30" t="inlineStr">
        <is>
          <t>Cusco</t>
        </is>
      </c>
      <c r="C30" t="inlineStr">
        <is>
          <t>Servicio</t>
        </is>
      </c>
      <c r="D30" t="inlineStr">
        <is>
          <t>Pendiente</t>
        </is>
      </c>
      <c r="E30" t="n">
        <v>23</v>
      </c>
      <c r="F30" t="n">
        <v>2344.53</v>
      </c>
      <c r="G30" t="inlineStr">
        <is>
          <t>Rosa</t>
        </is>
      </c>
    </row>
    <row r="31">
      <c r="A31" s="2" t="n">
        <v>46240</v>
      </c>
      <c r="B31" t="inlineStr">
        <is>
          <t>Lima</t>
        </is>
      </c>
      <c r="C31" t="inlineStr">
        <is>
          <t>Mobiliario</t>
        </is>
      </c>
      <c r="D31" t="inlineStr">
        <is>
          <t>En proceso</t>
        </is>
      </c>
      <c r="E31" t="n">
        <v>2</v>
      </c>
      <c r="F31" t="n">
        <v>1086.33</v>
      </c>
      <c r="G31" t="inlineStr">
        <is>
          <t>Carmen</t>
        </is>
      </c>
    </row>
    <row r="32">
      <c r="A32" s="2" t="n">
        <v>46237</v>
      </c>
      <c r="B32" t="inlineStr">
        <is>
          <t>Andahuaylas</t>
        </is>
      </c>
      <c r="C32" t="inlineStr">
        <is>
          <t>Tecnología</t>
        </is>
      </c>
      <c r="D32" t="inlineStr">
        <is>
          <t>Entregado</t>
        </is>
      </c>
      <c r="E32" t="n">
        <v>28</v>
      </c>
      <c r="F32" t="n">
        <v>378.45</v>
      </c>
      <c r="G32" t="inlineStr">
        <is>
          <t>Luis</t>
        </is>
      </c>
    </row>
    <row r="33">
      <c r="A33" s="2" t="n">
        <v>46236</v>
      </c>
      <c r="B33" t="inlineStr">
        <is>
          <t>Abancay</t>
        </is>
      </c>
      <c r="C33" t="inlineStr">
        <is>
          <t>Tecnología</t>
        </is>
      </c>
      <c r="D33" t="inlineStr">
        <is>
          <t>Entregado</t>
        </is>
      </c>
      <c r="E33" t="n">
        <v>15</v>
      </c>
      <c r="F33" t="n">
        <v>1571.37</v>
      </c>
      <c r="G33" t="inlineStr">
        <is>
          <t>José</t>
        </is>
      </c>
    </row>
    <row r="34">
      <c r="A34" s="2" t="n">
        <v>46287</v>
      </c>
      <c r="B34" t="inlineStr">
        <is>
          <t>Abancay</t>
        </is>
      </c>
      <c r="C34" t="inlineStr">
        <is>
          <t>Papelería</t>
        </is>
      </c>
      <c r="D34" t="inlineStr">
        <is>
          <t>Entregado</t>
        </is>
      </c>
      <c r="E34" t="n">
        <v>30</v>
      </c>
      <c r="F34" t="n">
        <v>1061.38</v>
      </c>
      <c r="G34" t="inlineStr">
        <is>
          <t>Carmen</t>
        </is>
      </c>
    </row>
    <row r="35">
      <c r="A35" s="2" t="n">
        <v>46249</v>
      </c>
      <c r="B35" t="inlineStr">
        <is>
          <t>Abancay</t>
        </is>
      </c>
      <c r="C35" t="inlineStr">
        <is>
          <t>Tecnología</t>
        </is>
      </c>
      <c r="D35" t="inlineStr">
        <is>
          <t>Entregado</t>
        </is>
      </c>
      <c r="E35" t="n">
        <v>26</v>
      </c>
      <c r="F35" t="n">
        <v>801.84</v>
      </c>
      <c r="G35" t="inlineStr">
        <is>
          <t>Ana</t>
        </is>
      </c>
    </row>
    <row r="36">
      <c r="A36" s="2" t="n">
        <v>46238</v>
      </c>
      <c r="B36" t="inlineStr">
        <is>
          <t>Lima</t>
        </is>
      </c>
      <c r="C36" t="inlineStr">
        <is>
          <t>Servicio</t>
        </is>
      </c>
      <c r="D36" t="inlineStr">
        <is>
          <t>En proceso</t>
        </is>
      </c>
      <c r="E36" t="n">
        <v>1</v>
      </c>
      <c r="F36" t="n">
        <v>594.65</v>
      </c>
      <c r="G36" t="inlineStr">
        <is>
          <t>Pedro</t>
        </is>
      </c>
    </row>
    <row r="37">
      <c r="A37" s="2" t="n">
        <v>46269</v>
      </c>
      <c r="B37" t="inlineStr">
        <is>
          <t>Cusco</t>
        </is>
      </c>
      <c r="C37" t="inlineStr">
        <is>
          <t>Servicio</t>
        </is>
      </c>
      <c r="D37" t="inlineStr">
        <is>
          <t>En proceso</t>
        </is>
      </c>
      <c r="E37" t="n">
        <v>28</v>
      </c>
      <c r="F37" t="n">
        <v>1604.44</v>
      </c>
      <c r="G37" t="inlineStr">
        <is>
          <t>Pedro</t>
        </is>
      </c>
    </row>
    <row r="38">
      <c r="A38" s="2" t="n">
        <v>46258</v>
      </c>
      <c r="B38" t="inlineStr">
        <is>
          <t>Abancay</t>
        </is>
      </c>
      <c r="C38" t="inlineStr">
        <is>
          <t>Tecnología</t>
        </is>
      </c>
      <c r="D38" t="inlineStr">
        <is>
          <t>En proceso</t>
        </is>
      </c>
      <c r="E38" t="n">
        <v>30</v>
      </c>
      <c r="F38" t="n">
        <v>1273.86</v>
      </c>
      <c r="G38" t="inlineStr">
        <is>
          <t>José</t>
        </is>
      </c>
    </row>
    <row r="39">
      <c r="A39" s="2" t="n">
        <v>46262</v>
      </c>
      <c r="B39" t="inlineStr">
        <is>
          <t>Cusco</t>
        </is>
      </c>
      <c r="C39" t="inlineStr">
        <is>
          <t>Servicio</t>
        </is>
      </c>
      <c r="D39" t="inlineStr">
        <is>
          <t>Entregado</t>
        </is>
      </c>
      <c r="E39" t="n">
        <v>25</v>
      </c>
      <c r="F39" t="n">
        <v>790.17</v>
      </c>
      <c r="G39" t="inlineStr">
        <is>
          <t>Pedro</t>
        </is>
      </c>
    </row>
    <row r="40">
      <c r="A40" s="2" t="n">
        <v>46261</v>
      </c>
      <c r="B40" t="inlineStr">
        <is>
          <t>Andahuaylas</t>
        </is>
      </c>
      <c r="C40" t="inlineStr">
        <is>
          <t>Papelería</t>
        </is>
      </c>
      <c r="D40" t="inlineStr">
        <is>
          <t>En proceso</t>
        </is>
      </c>
      <c r="E40" t="n">
        <v>2</v>
      </c>
      <c r="F40" t="n">
        <v>2455.61</v>
      </c>
      <c r="G40" t="inlineStr">
        <is>
          <t>Pedro</t>
        </is>
      </c>
    </row>
    <row r="41">
      <c r="A41" s="2" t="n">
        <v>46260</v>
      </c>
      <c r="B41" t="inlineStr">
        <is>
          <t>Ayacucho</t>
        </is>
      </c>
      <c r="C41" t="inlineStr">
        <is>
          <t>Papelería</t>
        </is>
      </c>
      <c r="D41" t="inlineStr">
        <is>
          <t>Entregado</t>
        </is>
      </c>
      <c r="E41" t="n">
        <v>16</v>
      </c>
      <c r="F41" t="n">
        <v>570.98</v>
      </c>
      <c r="G41" t="inlineStr">
        <is>
          <t>Ana</t>
        </is>
      </c>
    </row>
    <row r="42">
      <c r="A42" s="2" t="n">
        <v>46242</v>
      </c>
      <c r="B42" t="inlineStr">
        <is>
          <t>Lima</t>
        </is>
      </c>
      <c r="C42" t="inlineStr">
        <is>
          <t>Mobiliario</t>
        </is>
      </c>
      <c r="D42" t="inlineStr">
        <is>
          <t>Pendiente</t>
        </is>
      </c>
      <c r="E42" t="n">
        <v>4</v>
      </c>
      <c r="F42" t="n">
        <v>1399.75</v>
      </c>
      <c r="G42" t="inlineStr">
        <is>
          <t>Pedro</t>
        </is>
      </c>
    </row>
    <row r="43">
      <c r="A43" s="2" t="n">
        <v>46246</v>
      </c>
      <c r="B43" t="inlineStr">
        <is>
          <t>Abancay</t>
        </is>
      </c>
      <c r="C43" t="inlineStr">
        <is>
          <t>Papelería</t>
        </is>
      </c>
      <c r="D43" t="inlineStr">
        <is>
          <t>En proceso</t>
        </is>
      </c>
      <c r="E43" t="n">
        <v>21</v>
      </c>
      <c r="F43" t="n">
        <v>264.15</v>
      </c>
      <c r="G43" t="inlineStr">
        <is>
          <t>José</t>
        </is>
      </c>
    </row>
    <row r="44">
      <c r="A44" s="2" t="n">
        <v>46252</v>
      </c>
      <c r="B44" t="inlineStr">
        <is>
          <t>Cusco</t>
        </is>
      </c>
      <c r="C44" t="inlineStr">
        <is>
          <t>Mobiliario</t>
        </is>
      </c>
      <c r="D44" t="inlineStr">
        <is>
          <t>Pendiente</t>
        </is>
      </c>
      <c r="E44" t="n">
        <v>30</v>
      </c>
      <c r="F44" t="n">
        <v>577.67</v>
      </c>
      <c r="G44" t="inlineStr">
        <is>
          <t>Pedro</t>
        </is>
      </c>
    </row>
    <row r="45">
      <c r="A45" s="2" t="n">
        <v>46291</v>
      </c>
      <c r="B45" t="inlineStr">
        <is>
          <t>Lima</t>
        </is>
      </c>
      <c r="C45" t="inlineStr">
        <is>
          <t>Mobiliario</t>
        </is>
      </c>
      <c r="D45" t="inlineStr">
        <is>
          <t>En proceso</t>
        </is>
      </c>
      <c r="E45" t="n">
        <v>27</v>
      </c>
      <c r="F45" t="n">
        <v>1788.81</v>
      </c>
      <c r="G45" t="inlineStr">
        <is>
          <t>Luis</t>
        </is>
      </c>
    </row>
    <row r="46">
      <c r="A46" s="2" t="n">
        <v>46271</v>
      </c>
      <c r="B46" t="inlineStr">
        <is>
          <t>Ayacucho</t>
        </is>
      </c>
      <c r="C46" t="inlineStr">
        <is>
          <t>Papelería</t>
        </is>
      </c>
      <c r="D46" t="inlineStr">
        <is>
          <t>En proceso</t>
        </is>
      </c>
      <c r="E46" t="n">
        <v>2</v>
      </c>
      <c r="F46" t="n">
        <v>2049.72</v>
      </c>
      <c r="G46" t="inlineStr">
        <is>
          <t>Carmen</t>
        </is>
      </c>
    </row>
    <row r="47">
      <c r="A47" s="2" t="n">
        <v>46279</v>
      </c>
      <c r="B47" t="inlineStr">
        <is>
          <t>Andahuaylas</t>
        </is>
      </c>
      <c r="C47" t="inlineStr">
        <is>
          <t>Tecnología</t>
        </is>
      </c>
      <c r="D47" t="inlineStr">
        <is>
          <t>Entregado</t>
        </is>
      </c>
      <c r="E47" t="n">
        <v>29</v>
      </c>
      <c r="F47" t="n">
        <v>1759.24</v>
      </c>
      <c r="G47" t="inlineStr">
        <is>
          <t>Pedro</t>
        </is>
      </c>
    </row>
    <row r="48">
      <c r="A48" s="2" t="n">
        <v>46270</v>
      </c>
      <c r="B48" t="inlineStr">
        <is>
          <t>Andahuaylas</t>
        </is>
      </c>
      <c r="C48" t="inlineStr">
        <is>
          <t>Tecnología</t>
        </is>
      </c>
      <c r="D48" t="inlineStr">
        <is>
          <t>Entregado</t>
        </is>
      </c>
      <c r="E48" t="n">
        <v>5</v>
      </c>
      <c r="F48" t="n">
        <v>281.81</v>
      </c>
      <c r="G48" t="inlineStr">
        <is>
          <t>Ana</t>
        </is>
      </c>
    </row>
    <row r="49">
      <c r="A49" s="2" t="n">
        <v>46245</v>
      </c>
      <c r="B49" t="inlineStr">
        <is>
          <t>Ayacucho</t>
        </is>
      </c>
      <c r="C49" t="inlineStr">
        <is>
          <t>Servicio</t>
        </is>
      </c>
      <c r="D49" t="inlineStr">
        <is>
          <t>Entregado</t>
        </is>
      </c>
      <c r="E49" t="n">
        <v>12</v>
      </c>
      <c r="F49" t="n">
        <v>2441.69</v>
      </c>
      <c r="G49" t="inlineStr">
        <is>
          <t>Pedro</t>
        </is>
      </c>
    </row>
    <row r="50">
      <c r="A50" s="3" t="inlineStr">
        <is>
          <t>Total</t>
        </is>
      </c>
      <c r="E50" s="3">
        <f>SUBTOTALES(109;Seguimiento[Cantidad])</f>
        <v/>
      </c>
      <c r="F50" s="3">
        <f>SUBTOTALES(109;Seguimiento[Monto])</f>
        <v/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6" customWidth="1" min="2" max="2"/>
    <col width="14" customWidth="1" min="3" max="3"/>
    <col width="15" customWidth="1" min="4" max="4"/>
    <col width="8" customWidth="1" min="5" max="5"/>
    <col width="28" customWidth="1" min="6" max="6"/>
    <col width="10" customWidth="1" min="7" max="7"/>
  </cols>
  <sheetData>
    <row r="1">
      <c r="A1" s="1" t="inlineStr">
        <is>
          <t>Código</t>
        </is>
      </c>
      <c r="B1" s="1" t="inlineStr">
        <is>
          <t>Nombre</t>
        </is>
      </c>
      <c r="C1" s="1" t="inlineStr">
        <is>
          <t>Categoría</t>
        </is>
      </c>
      <c r="D1" s="1" t="inlineStr">
        <is>
          <t>Precio Unitario</t>
        </is>
      </c>
      <c r="E1" s="1" t="inlineStr">
        <is>
          <t>Stock</t>
        </is>
      </c>
      <c r="F1" s="1" t="inlineStr">
        <is>
          <t>Proveedor</t>
        </is>
      </c>
      <c r="G1" s="1" t="inlineStr">
        <is>
          <t>Estado</t>
        </is>
      </c>
    </row>
    <row r="2">
      <c r="A2" t="inlineStr">
        <is>
          <t>P1001</t>
        </is>
      </c>
      <c r="B2" t="inlineStr">
        <is>
          <t>Monitor 489</t>
        </is>
      </c>
      <c r="C2" t="inlineStr">
        <is>
          <t>Tecnología</t>
        </is>
      </c>
      <c r="D2" t="n">
        <v>121.87</v>
      </c>
      <c r="E2" t="n">
        <v>62</v>
      </c>
      <c r="F2" t="inlineStr">
        <is>
          <t>ComputoSol SAC</t>
        </is>
      </c>
      <c r="G2" t="inlineStr">
        <is>
          <t>Activo</t>
        </is>
      </c>
    </row>
    <row r="3">
      <c r="A3" t="inlineStr">
        <is>
          <t>P1002</t>
        </is>
      </c>
      <c r="B3" t="inlineStr">
        <is>
          <t>Lapicero 319</t>
        </is>
      </c>
      <c r="C3" t="inlineStr">
        <is>
          <t>Útiles</t>
        </is>
      </c>
      <c r="D3" t="n">
        <v>1210.01</v>
      </c>
      <c r="E3" t="n">
        <v>32</v>
      </c>
      <c r="F3" t="inlineStr">
        <is>
          <t>Importaciones Qosqo SAC</t>
        </is>
      </c>
      <c r="G3" t="inlineStr">
        <is>
          <t>Activo</t>
        </is>
      </c>
    </row>
    <row r="4">
      <c r="A4" t="inlineStr">
        <is>
          <t>P1003</t>
        </is>
      </c>
      <c r="B4" t="inlineStr">
        <is>
          <t>Regla 197</t>
        </is>
      </c>
      <c r="C4" t="inlineStr">
        <is>
          <t>Útiles</t>
        </is>
      </c>
      <c r="D4" t="n">
        <v>2184.66</v>
      </c>
      <c r="E4" t="n">
        <v>77</v>
      </c>
      <c r="F4" t="inlineStr">
        <is>
          <t>Importaciones Qosqo SAC</t>
        </is>
      </c>
      <c r="G4" t="inlineStr">
        <is>
          <t>Agotado</t>
        </is>
      </c>
    </row>
    <row r="5">
      <c r="A5" t="inlineStr">
        <is>
          <t>P1004</t>
        </is>
      </c>
      <c r="B5" t="inlineStr">
        <is>
          <t>Mouse 181</t>
        </is>
      </c>
      <c r="C5" t="inlineStr">
        <is>
          <t>Tecnología</t>
        </is>
      </c>
      <c r="D5" t="n">
        <v>2257.28</v>
      </c>
      <c r="E5" t="n">
        <v>58</v>
      </c>
      <c r="F5" t="inlineStr">
        <is>
          <t>Importaciones Qosqo SAC</t>
        </is>
      </c>
      <c r="G5" t="inlineStr">
        <is>
          <t>Agotado</t>
        </is>
      </c>
    </row>
    <row r="6">
      <c r="A6" t="inlineStr">
        <is>
          <t>P1005</t>
        </is>
      </c>
      <c r="B6" t="inlineStr">
        <is>
          <t>Tajador 29</t>
        </is>
      </c>
      <c r="C6" t="inlineStr">
        <is>
          <t>Útiles</t>
        </is>
      </c>
      <c r="D6" t="n">
        <v>1547.14</v>
      </c>
      <c r="E6" t="n">
        <v>9</v>
      </c>
      <c r="F6" t="inlineStr">
        <is>
          <t>Importaciones Qosqo SAC</t>
        </is>
      </c>
      <c r="G6" t="inlineStr">
        <is>
          <t>Agotado</t>
        </is>
      </c>
    </row>
    <row r="7">
      <c r="A7" t="inlineStr">
        <is>
          <t>P1006</t>
        </is>
      </c>
      <c r="B7" t="inlineStr">
        <is>
          <t>Cuaderno 457</t>
        </is>
      </c>
      <c r="C7" t="inlineStr">
        <is>
          <t>Útiles</t>
        </is>
      </c>
      <c r="D7" t="n">
        <v>3036.54</v>
      </c>
      <c r="E7" t="n">
        <v>22</v>
      </c>
      <c r="F7" t="inlineStr">
        <is>
          <t>Importaciones Qosqo SAC</t>
        </is>
      </c>
      <c r="G7" t="inlineStr">
        <is>
          <t>Activo</t>
        </is>
      </c>
    </row>
    <row r="8">
      <c r="A8" t="inlineStr">
        <is>
          <t>P1007</t>
        </is>
      </c>
      <c r="B8" t="inlineStr">
        <is>
          <t>Mouse 290</t>
        </is>
      </c>
      <c r="C8" t="inlineStr">
        <is>
          <t>Tecnología</t>
        </is>
      </c>
      <c r="D8" t="n">
        <v>643.73</v>
      </c>
      <c r="E8" t="n">
        <v>203</v>
      </c>
      <c r="F8" t="inlineStr">
        <is>
          <t>Papeleria Andina EIRL</t>
        </is>
      </c>
      <c r="G8" t="inlineStr">
        <is>
          <t>Activo</t>
        </is>
      </c>
    </row>
    <row r="9">
      <c r="A9" t="inlineStr">
        <is>
          <t>P1008</t>
        </is>
      </c>
      <c r="B9" t="inlineStr">
        <is>
          <t>Mochila 295</t>
        </is>
      </c>
      <c r="C9" t="inlineStr">
        <is>
          <t>Útiles</t>
        </is>
      </c>
      <c r="D9" t="n">
        <v>468.55</v>
      </c>
      <c r="E9" t="n">
        <v>232</v>
      </c>
      <c r="F9" t="inlineStr">
        <is>
          <t>TecnoDistribuidora SAC</t>
        </is>
      </c>
      <c r="G9" t="inlineStr">
        <is>
          <t>Activo</t>
        </is>
      </c>
    </row>
    <row r="10">
      <c r="A10" t="inlineStr">
        <is>
          <t>P1009</t>
        </is>
      </c>
      <c r="B10" t="inlineStr">
        <is>
          <t>Cuaderno 67</t>
        </is>
      </c>
      <c r="C10" t="inlineStr">
        <is>
          <t>Útiles</t>
        </is>
      </c>
      <c r="D10" t="n">
        <v>744.34</v>
      </c>
      <c r="E10" t="n">
        <v>134</v>
      </c>
      <c r="F10" t="inlineStr">
        <is>
          <t>Importaciones Qosqo SAC</t>
        </is>
      </c>
      <c r="G10" t="inlineStr">
        <is>
          <t>Activo</t>
        </is>
      </c>
    </row>
    <row r="11">
      <c r="A11" t="inlineStr">
        <is>
          <t>P1010</t>
        </is>
      </c>
      <c r="B11" t="inlineStr">
        <is>
          <t>Tablet 186</t>
        </is>
      </c>
      <c r="C11" t="inlineStr">
        <is>
          <t>Tecnología</t>
        </is>
      </c>
      <c r="D11" t="n">
        <v>2470.54</v>
      </c>
      <c r="E11" t="n">
        <v>124</v>
      </c>
      <c r="F11" t="inlineStr">
        <is>
          <t>ComputoSol SAC</t>
        </is>
      </c>
      <c r="G11" t="inlineStr">
        <is>
          <t>Activo</t>
        </is>
      </c>
    </row>
    <row r="12">
      <c r="A12" t="inlineStr">
        <is>
          <t>P1011</t>
        </is>
      </c>
      <c r="B12" t="inlineStr">
        <is>
          <t>Cuaderno 110</t>
        </is>
      </c>
      <c r="C12" t="inlineStr">
        <is>
          <t>Útiles</t>
        </is>
      </c>
      <c r="D12" t="n">
        <v>231.01</v>
      </c>
      <c r="E12" t="n">
        <v>206</v>
      </c>
      <c r="F12" t="inlineStr">
        <is>
          <t>Importaciones Qosqo SAC</t>
        </is>
      </c>
      <c r="G12" t="inlineStr">
        <is>
          <t>Agotado</t>
        </is>
      </c>
    </row>
    <row r="13">
      <c r="A13" t="inlineStr">
        <is>
          <t>P1012</t>
        </is>
      </c>
      <c r="B13" t="inlineStr">
        <is>
          <t>Impresora 273</t>
        </is>
      </c>
      <c r="C13" t="inlineStr">
        <is>
          <t>Tecnología</t>
        </is>
      </c>
      <c r="D13" t="n">
        <v>490.49</v>
      </c>
      <c r="E13" t="n">
        <v>164</v>
      </c>
      <c r="F13" t="inlineStr">
        <is>
          <t>TecnoDistribuidora SAC</t>
        </is>
      </c>
      <c r="G13" t="inlineStr">
        <is>
          <t>Activo</t>
        </is>
      </c>
    </row>
    <row r="14">
      <c r="A14" t="inlineStr">
        <is>
          <t>P1013</t>
        </is>
      </c>
      <c r="B14" t="inlineStr">
        <is>
          <t>Laptop 76</t>
        </is>
      </c>
      <c r="C14" t="inlineStr">
        <is>
          <t>Tecnología</t>
        </is>
      </c>
      <c r="D14" t="n">
        <v>2613.15</v>
      </c>
      <c r="E14" t="n">
        <v>224</v>
      </c>
      <c r="F14" t="inlineStr">
        <is>
          <t>Importaciones Qosqo SAC</t>
        </is>
      </c>
      <c r="G14" t="inlineStr">
        <is>
          <t>Activo</t>
        </is>
      </c>
    </row>
    <row r="15">
      <c r="A15" t="inlineStr">
        <is>
          <t>P1014</t>
        </is>
      </c>
      <c r="B15" t="inlineStr">
        <is>
          <t>Impresora 404</t>
        </is>
      </c>
      <c r="C15" t="inlineStr">
        <is>
          <t>Tecnología</t>
        </is>
      </c>
      <c r="D15" t="n">
        <v>548.84</v>
      </c>
      <c r="E15" t="n">
        <v>218</v>
      </c>
      <c r="F15" t="inlineStr">
        <is>
          <t>TecnoDistribuidora SAC</t>
        </is>
      </c>
      <c r="G15" t="inlineStr">
        <is>
          <t>Activo</t>
        </is>
      </c>
    </row>
    <row r="16">
      <c r="A16" t="inlineStr">
        <is>
          <t>P1015</t>
        </is>
      </c>
      <c r="B16" t="inlineStr">
        <is>
          <t>Mochila 6</t>
        </is>
      </c>
      <c r="C16" t="inlineStr">
        <is>
          <t>Útiles</t>
        </is>
      </c>
      <c r="D16" t="n">
        <v>1267.51</v>
      </c>
      <c r="E16" t="n">
        <v>211</v>
      </c>
      <c r="F16" t="inlineStr">
        <is>
          <t>ComputoSol SAC</t>
        </is>
      </c>
      <c r="G16" t="inlineStr">
        <is>
          <t>Activo</t>
        </is>
      </c>
    </row>
    <row r="17">
      <c r="A17" t="inlineStr">
        <is>
          <t>P1016</t>
        </is>
      </c>
      <c r="B17" t="inlineStr">
        <is>
          <t>Folder 14</t>
        </is>
      </c>
      <c r="C17" t="inlineStr">
        <is>
          <t>Útiles</t>
        </is>
      </c>
      <c r="D17" t="n">
        <v>691.49</v>
      </c>
      <c r="E17" t="n">
        <v>38</v>
      </c>
      <c r="F17" t="inlineStr">
        <is>
          <t>TecnoDistribuidora SAC</t>
        </is>
      </c>
      <c r="G17" t="inlineStr">
        <is>
          <t>Activo</t>
        </is>
      </c>
    </row>
    <row r="18">
      <c r="A18" t="inlineStr">
        <is>
          <t>P1017</t>
        </is>
      </c>
      <c r="B18" t="inlineStr">
        <is>
          <t>Cuaderno 289</t>
        </is>
      </c>
      <c r="C18" t="inlineStr">
        <is>
          <t>Útiles</t>
        </is>
      </c>
      <c r="D18" t="n">
        <v>2173.84</v>
      </c>
      <c r="E18" t="n">
        <v>34</v>
      </c>
      <c r="F18" t="inlineStr">
        <is>
          <t>TecnoDistribuidora SAC</t>
        </is>
      </c>
      <c r="G18" t="inlineStr">
        <is>
          <t>Agotado</t>
        </is>
      </c>
    </row>
    <row r="19">
      <c r="A19" t="inlineStr">
        <is>
          <t>P1018</t>
        </is>
      </c>
      <c r="B19" t="inlineStr">
        <is>
          <t>Audífonos 257</t>
        </is>
      </c>
      <c r="C19" t="inlineStr">
        <is>
          <t>Tecnología</t>
        </is>
      </c>
      <c r="D19" t="n">
        <v>2548.39</v>
      </c>
      <c r="E19" t="n">
        <v>239</v>
      </c>
      <c r="F19" t="inlineStr">
        <is>
          <t>TecnoDistribuidora SAC</t>
        </is>
      </c>
      <c r="G19" t="inlineStr">
        <is>
          <t>Agotado</t>
        </is>
      </c>
    </row>
    <row r="20">
      <c r="A20" t="inlineStr">
        <is>
          <t>P1019</t>
        </is>
      </c>
      <c r="B20" t="inlineStr">
        <is>
          <t>Laptop 69</t>
        </is>
      </c>
      <c r="C20" t="inlineStr">
        <is>
          <t>Tecnología</t>
        </is>
      </c>
      <c r="D20" t="n">
        <v>653.41</v>
      </c>
      <c r="E20" t="n">
        <v>146</v>
      </c>
      <c r="F20" t="inlineStr">
        <is>
          <t>ComputoSol SAC</t>
        </is>
      </c>
      <c r="G20" t="inlineStr">
        <is>
          <t>Agotado</t>
        </is>
      </c>
    </row>
    <row r="21">
      <c r="A21" t="inlineStr">
        <is>
          <t>P1020</t>
        </is>
      </c>
      <c r="B21" t="inlineStr">
        <is>
          <t>Impresora 55</t>
        </is>
      </c>
      <c r="C21" t="inlineStr">
        <is>
          <t>Tecnología</t>
        </is>
      </c>
      <c r="D21" t="n">
        <v>666.0599999999999</v>
      </c>
      <c r="E21" t="n">
        <v>116</v>
      </c>
      <c r="F21" t="inlineStr">
        <is>
          <t>Importaciones Qosqo SAC</t>
        </is>
      </c>
      <c r="G21" t="inlineStr">
        <is>
          <t>Agotado</t>
        </is>
      </c>
    </row>
    <row r="22">
      <c r="A22" t="inlineStr">
        <is>
          <t>P1021</t>
        </is>
      </c>
      <c r="B22" t="inlineStr">
        <is>
          <t>Regla 472</t>
        </is>
      </c>
      <c r="C22" t="inlineStr">
        <is>
          <t>Útiles</t>
        </is>
      </c>
      <c r="D22" t="n">
        <v>1340.47</v>
      </c>
      <c r="E22" t="n">
        <v>179</v>
      </c>
      <c r="F22" t="inlineStr">
        <is>
          <t>ComputoSol SAC</t>
        </is>
      </c>
      <c r="G22" t="inlineStr">
        <is>
          <t>Activo</t>
        </is>
      </c>
    </row>
    <row r="23">
      <c r="A23" t="inlineStr">
        <is>
          <t>P1022</t>
        </is>
      </c>
      <c r="B23" t="inlineStr">
        <is>
          <t>Mouse 222</t>
        </is>
      </c>
      <c r="C23" t="inlineStr">
        <is>
          <t>Tecnología</t>
        </is>
      </c>
      <c r="D23" t="n">
        <v>2468.31</v>
      </c>
      <c r="E23" t="n">
        <v>237</v>
      </c>
      <c r="F23" t="inlineStr">
        <is>
          <t>Importaciones Qosqo SAC</t>
        </is>
      </c>
      <c r="G23" t="inlineStr">
        <is>
          <t>Activo</t>
        </is>
      </c>
    </row>
    <row r="24">
      <c r="A24" t="inlineStr">
        <is>
          <t>P1023</t>
        </is>
      </c>
      <c r="B24" t="inlineStr">
        <is>
          <t>Audífonos 378</t>
        </is>
      </c>
      <c r="C24" t="inlineStr">
        <is>
          <t>Tecnología</t>
        </is>
      </c>
      <c r="D24" t="n">
        <v>2237.51</v>
      </c>
      <c r="E24" t="n">
        <v>207</v>
      </c>
      <c r="F24" t="inlineStr">
        <is>
          <t>TecnoDistribuidora SAC</t>
        </is>
      </c>
      <c r="G24" t="inlineStr">
        <is>
          <t>Agotado</t>
        </is>
      </c>
    </row>
    <row r="25">
      <c r="A25" t="inlineStr">
        <is>
          <t>P1024</t>
        </is>
      </c>
      <c r="B25" t="inlineStr">
        <is>
          <t>Impresora 163</t>
        </is>
      </c>
      <c r="C25" t="inlineStr">
        <is>
          <t>Tecnología</t>
        </is>
      </c>
      <c r="D25" t="n">
        <v>2770.92</v>
      </c>
      <c r="E25" t="n">
        <v>69</v>
      </c>
      <c r="F25" t="inlineStr">
        <is>
          <t>ComputoSol SAC</t>
        </is>
      </c>
      <c r="G25" t="inlineStr">
        <is>
          <t>Agotado</t>
        </is>
      </c>
    </row>
    <row r="26">
      <c r="A26" t="inlineStr">
        <is>
          <t>P1025</t>
        </is>
      </c>
      <c r="B26" t="inlineStr">
        <is>
          <t>Tajador 146</t>
        </is>
      </c>
      <c r="C26" t="inlineStr">
        <is>
          <t>Útiles</t>
        </is>
      </c>
      <c r="D26" t="n">
        <v>2525.44</v>
      </c>
      <c r="E26" t="n">
        <v>53</v>
      </c>
      <c r="F26" t="inlineStr">
        <is>
          <t>ComputoSol SAC</t>
        </is>
      </c>
      <c r="G26" t="inlineStr">
        <is>
          <t>Activo</t>
        </is>
      </c>
    </row>
    <row r="27">
      <c r="A27" t="inlineStr">
        <is>
          <t>P1026</t>
        </is>
      </c>
      <c r="B27" t="inlineStr">
        <is>
          <t>Corrector 378</t>
        </is>
      </c>
      <c r="C27" t="inlineStr">
        <is>
          <t>Útiles</t>
        </is>
      </c>
      <c r="D27" t="n">
        <v>1906.8</v>
      </c>
      <c r="E27" t="n">
        <v>145</v>
      </c>
      <c r="F27" t="inlineStr">
        <is>
          <t>TecnoDistribuidora SAC</t>
        </is>
      </c>
      <c r="G27" t="inlineStr">
        <is>
          <t>Activo</t>
        </is>
      </c>
    </row>
    <row r="28">
      <c r="A28" t="inlineStr">
        <is>
          <t>P1027</t>
        </is>
      </c>
      <c r="B28" t="inlineStr">
        <is>
          <t>Mouse 372</t>
        </is>
      </c>
      <c r="C28" t="inlineStr">
        <is>
          <t>Tecnología</t>
        </is>
      </c>
      <c r="D28" t="n">
        <v>1070.72</v>
      </c>
      <c r="E28" t="n">
        <v>108</v>
      </c>
      <c r="F28" t="inlineStr">
        <is>
          <t>Papeleria Andina EIRL</t>
        </is>
      </c>
      <c r="G28" t="inlineStr">
        <is>
          <t>Activo</t>
        </is>
      </c>
    </row>
    <row r="29">
      <c r="A29" t="inlineStr">
        <is>
          <t>P1028</t>
        </is>
      </c>
      <c r="B29" t="inlineStr">
        <is>
          <t>Parlante 208</t>
        </is>
      </c>
      <c r="C29" t="inlineStr">
        <is>
          <t>Tecnología</t>
        </is>
      </c>
      <c r="D29" t="n">
        <v>2032.73</v>
      </c>
      <c r="E29" t="n">
        <v>79</v>
      </c>
      <c r="F29" t="inlineStr">
        <is>
          <t>TecnoDistribuidora SAC</t>
        </is>
      </c>
      <c r="G29" t="inlineStr">
        <is>
          <t>Agotado</t>
        </is>
      </c>
    </row>
    <row r="30">
      <c r="A30" t="inlineStr">
        <is>
          <t>P1029</t>
        </is>
      </c>
      <c r="B30" t="inlineStr">
        <is>
          <t>Regla 478</t>
        </is>
      </c>
      <c r="C30" t="inlineStr">
        <is>
          <t>Útiles</t>
        </is>
      </c>
      <c r="D30" t="n">
        <v>1849.83</v>
      </c>
      <c r="E30" t="n">
        <v>175</v>
      </c>
      <c r="F30" t="inlineStr">
        <is>
          <t>ComputoSol SAC</t>
        </is>
      </c>
      <c r="G30" t="inlineStr">
        <is>
          <t>Agotado</t>
        </is>
      </c>
    </row>
    <row r="31">
      <c r="A31" t="inlineStr">
        <is>
          <t>P1030</t>
        </is>
      </c>
      <c r="B31" t="inlineStr">
        <is>
          <t>Audífonos 118</t>
        </is>
      </c>
      <c r="C31" t="inlineStr">
        <is>
          <t>Tecnología</t>
        </is>
      </c>
      <c r="D31" t="n">
        <v>2441.43</v>
      </c>
      <c r="E31" t="n">
        <v>111</v>
      </c>
      <c r="F31" t="inlineStr">
        <is>
          <t>TecnoDistribuidora SAC</t>
        </is>
      </c>
      <c r="G31" t="inlineStr">
        <is>
          <t>Activo</t>
        </is>
      </c>
    </row>
    <row r="32">
      <c r="A32" s="3" t="inlineStr">
        <is>
          <t>Total</t>
        </is>
      </c>
      <c r="E32" s="3">
        <f>SUBTOTALES(109;Productos[Stock])</f>
        <v/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22" customWidth="1" min="3" max="3"/>
    <col width="8" customWidth="1" min="4" max="4"/>
    <col width="8" customWidth="1" min="5" max="5"/>
    <col width="8" customWidth="1" min="6" max="6"/>
    <col width="10" customWidth="1" min="7" max="7"/>
    <col width="12" customWidth="1" min="8" max="8"/>
  </cols>
  <sheetData>
    <row r="1">
      <c r="A1" s="1" t="inlineStr">
        <is>
          <t>Código</t>
        </is>
      </c>
      <c r="B1" s="1" t="inlineStr">
        <is>
          <t>Alumno</t>
        </is>
      </c>
      <c r="C1" s="1" t="inlineStr">
        <is>
          <t>Carrera</t>
        </is>
      </c>
      <c r="D1" s="1" t="inlineStr">
        <is>
          <t>Nota 1</t>
        </is>
      </c>
      <c r="E1" s="1" t="inlineStr">
        <is>
          <t>Nota 2</t>
        </is>
      </c>
      <c r="F1" s="1" t="inlineStr">
        <is>
          <t>Nota 3</t>
        </is>
      </c>
      <c r="G1" s="1" t="inlineStr">
        <is>
          <t>Promedio</t>
        </is>
      </c>
      <c r="H1" s="1" t="inlineStr">
        <is>
          <t>Estado</t>
        </is>
      </c>
    </row>
    <row r="2">
      <c r="A2" t="inlineStr">
        <is>
          <t>A0001</t>
        </is>
      </c>
      <c r="B2" t="inlineStr">
        <is>
          <t>Condori Luis</t>
        </is>
      </c>
      <c r="C2" t="inlineStr">
        <is>
          <t>Agronomía</t>
        </is>
      </c>
      <c r="D2" t="n">
        <v>17.1</v>
      </c>
      <c r="E2" t="n">
        <v>11.4</v>
      </c>
      <c r="F2" t="n">
        <v>18.6</v>
      </c>
      <c r="G2" t="n">
        <v>15.7</v>
      </c>
      <c r="H2" t="inlineStr">
        <is>
          <t>Aprobado</t>
        </is>
      </c>
    </row>
    <row r="3">
      <c r="A3" t="inlineStr">
        <is>
          <t>A0002</t>
        </is>
      </c>
      <c r="B3" t="inlineStr">
        <is>
          <t>Rojas María</t>
        </is>
      </c>
      <c r="C3" t="inlineStr">
        <is>
          <t>Medicina Veterinaria</t>
        </is>
      </c>
      <c r="D3" t="n">
        <v>3</v>
      </c>
      <c r="E3" t="n">
        <v>9.1</v>
      </c>
      <c r="F3" t="n">
        <v>7</v>
      </c>
      <c r="G3" t="n">
        <v>6.4</v>
      </c>
      <c r="H3" t="inlineStr">
        <is>
          <t>Desaprobado</t>
        </is>
      </c>
    </row>
    <row r="4">
      <c r="A4" t="inlineStr">
        <is>
          <t>A0003</t>
        </is>
      </c>
      <c r="B4" t="inlineStr">
        <is>
          <t>Apaza Luz</t>
        </is>
      </c>
      <c r="C4" t="inlineStr">
        <is>
          <t>Ing. de Sistemas</t>
        </is>
      </c>
      <c r="D4" t="n">
        <v>19.5</v>
      </c>
      <c r="E4" t="n">
        <v>13.4</v>
      </c>
      <c r="F4" t="n">
        <v>19.3</v>
      </c>
      <c r="G4" t="n">
        <v>17.4</v>
      </c>
      <c r="H4" t="inlineStr">
        <is>
          <t>Aprobado</t>
        </is>
      </c>
    </row>
    <row r="5">
      <c r="A5" t="inlineStr">
        <is>
          <t>A0004</t>
        </is>
      </c>
      <c r="B5" t="inlineStr">
        <is>
          <t>Vargas Carmen</t>
        </is>
      </c>
      <c r="C5" t="inlineStr">
        <is>
          <t>Agronomía</t>
        </is>
      </c>
      <c r="D5" t="n">
        <v>9.699999999999999</v>
      </c>
      <c r="E5" t="n">
        <v>2.6</v>
      </c>
      <c r="F5" t="n">
        <v>11.1</v>
      </c>
      <c r="G5" t="n">
        <v>7.8</v>
      </c>
      <c r="H5" t="inlineStr">
        <is>
          <t>Desaprobado</t>
        </is>
      </c>
    </row>
    <row r="6">
      <c r="A6" t="inlineStr">
        <is>
          <t>A0005</t>
        </is>
      </c>
      <c r="B6" t="inlineStr">
        <is>
          <t>Soto Carmen</t>
        </is>
      </c>
      <c r="C6" t="inlineStr">
        <is>
          <t>Ing. Civil</t>
        </is>
      </c>
      <c r="D6" t="n">
        <v>15.3</v>
      </c>
      <c r="E6" t="n">
        <v>4.9</v>
      </c>
      <c r="F6" t="n">
        <v>16.8</v>
      </c>
      <c r="G6" t="n">
        <v>12.3</v>
      </c>
      <c r="H6" t="inlineStr">
        <is>
          <t>Desaprobado</t>
        </is>
      </c>
    </row>
    <row r="7">
      <c r="A7" t="inlineStr">
        <is>
          <t>A0006</t>
        </is>
      </c>
      <c r="B7" t="inlineStr">
        <is>
          <t>Cahuana Luis</t>
        </is>
      </c>
      <c r="C7" t="inlineStr">
        <is>
          <t>Medicina Veterinaria</t>
        </is>
      </c>
      <c r="D7" t="n">
        <v>4.9</v>
      </c>
      <c r="E7" t="n">
        <v>10</v>
      </c>
      <c r="F7" t="n">
        <v>16.1</v>
      </c>
      <c r="G7" t="n">
        <v>10.3</v>
      </c>
      <c r="H7" t="inlineStr">
        <is>
          <t>Desaprobado</t>
        </is>
      </c>
    </row>
    <row r="8">
      <c r="A8" t="inlineStr">
        <is>
          <t>A0007</t>
        </is>
      </c>
      <c r="B8" t="inlineStr">
        <is>
          <t>Mamani Carmen</t>
        </is>
      </c>
      <c r="C8" t="inlineStr">
        <is>
          <t>Ing. de Sistemas</t>
        </is>
      </c>
      <c r="D8" t="n">
        <v>5.8</v>
      </c>
      <c r="E8" t="n">
        <v>7.4</v>
      </c>
      <c r="F8" t="n">
        <v>4</v>
      </c>
      <c r="G8" t="n">
        <v>5.7</v>
      </c>
      <c r="H8" t="inlineStr">
        <is>
          <t>Desaprobado</t>
        </is>
      </c>
    </row>
    <row r="9">
      <c r="A9" t="inlineStr">
        <is>
          <t>A0008</t>
        </is>
      </c>
      <c r="B9" t="inlineStr">
        <is>
          <t>Rojas María</t>
        </is>
      </c>
      <c r="C9" t="inlineStr">
        <is>
          <t>Ing. de Sistemas</t>
        </is>
      </c>
      <c r="D9" t="n">
        <v>12.1</v>
      </c>
      <c r="E9" t="n">
        <v>19.2</v>
      </c>
      <c r="F9" t="n">
        <v>0.4</v>
      </c>
      <c r="G9" t="n">
        <v>10.6</v>
      </c>
      <c r="H9" t="inlineStr">
        <is>
          <t>Desaprobado</t>
        </is>
      </c>
    </row>
    <row r="10">
      <c r="A10" t="inlineStr">
        <is>
          <t>A0009</t>
        </is>
      </c>
      <c r="B10" t="inlineStr">
        <is>
          <t>Mamani Luz</t>
        </is>
      </c>
      <c r="C10" t="inlineStr">
        <is>
          <t>Medicina Veterinaria</t>
        </is>
      </c>
      <c r="D10" t="n">
        <v>14.8</v>
      </c>
      <c r="E10" t="n">
        <v>5.3</v>
      </c>
      <c r="F10" t="n">
        <v>13.3</v>
      </c>
      <c r="G10" t="n">
        <v>11.1</v>
      </c>
      <c r="H10" t="inlineStr">
        <is>
          <t>Desaprobado</t>
        </is>
      </c>
    </row>
    <row r="11">
      <c r="A11" t="inlineStr">
        <is>
          <t>A0010</t>
        </is>
      </c>
      <c r="B11" t="inlineStr">
        <is>
          <t>Rojas Carmen</t>
        </is>
      </c>
      <c r="C11" t="inlineStr">
        <is>
          <t>Agronomía</t>
        </is>
      </c>
      <c r="D11" t="n">
        <v>15</v>
      </c>
      <c r="E11" t="n">
        <v>10.4</v>
      </c>
      <c r="F11" t="n">
        <v>14.4</v>
      </c>
      <c r="G11" t="n">
        <v>13.3</v>
      </c>
      <c r="H11" t="inlineStr">
        <is>
          <t>Desaprobado</t>
        </is>
      </c>
    </row>
    <row r="12">
      <c r="A12" t="inlineStr">
        <is>
          <t>A0011</t>
        </is>
      </c>
      <c r="B12" t="inlineStr">
        <is>
          <t>Chávez Rosa</t>
        </is>
      </c>
      <c r="C12" t="inlineStr">
        <is>
          <t>Ing. de Sistemas</t>
        </is>
      </c>
      <c r="D12" t="n">
        <v>9.1</v>
      </c>
      <c r="E12" t="n">
        <v>5.1</v>
      </c>
      <c r="F12" t="n">
        <v>3</v>
      </c>
      <c r="G12" t="n">
        <v>5.7</v>
      </c>
      <c r="H12" t="inlineStr">
        <is>
          <t>Desaprobado</t>
        </is>
      </c>
    </row>
    <row r="13">
      <c r="A13" t="inlineStr">
        <is>
          <t>A0012</t>
        </is>
      </c>
      <c r="B13" t="inlineStr">
        <is>
          <t>Chávez Miguel</t>
        </is>
      </c>
      <c r="C13" t="inlineStr">
        <is>
          <t>Enfermería</t>
        </is>
      </c>
      <c r="D13" t="n">
        <v>18.3</v>
      </c>
      <c r="E13" t="n">
        <v>5.2</v>
      </c>
      <c r="F13" t="n">
        <v>3.9</v>
      </c>
      <c r="G13" t="n">
        <v>9.1</v>
      </c>
      <c r="H13" t="inlineStr">
        <is>
          <t>Desaprobado</t>
        </is>
      </c>
    </row>
    <row r="14">
      <c r="A14" t="inlineStr">
        <is>
          <t>A0013</t>
        </is>
      </c>
      <c r="B14" t="inlineStr">
        <is>
          <t>Rojas Carmen</t>
        </is>
      </c>
      <c r="C14" t="inlineStr">
        <is>
          <t>Administración</t>
        </is>
      </c>
      <c r="D14" t="n">
        <v>0.4</v>
      </c>
      <c r="E14" t="n">
        <v>15.1</v>
      </c>
      <c r="F14" t="n">
        <v>12.3</v>
      </c>
      <c r="G14" t="n">
        <v>9.300000000000001</v>
      </c>
      <c r="H14" t="inlineStr">
        <is>
          <t>Desaprobado</t>
        </is>
      </c>
    </row>
    <row r="15">
      <c r="A15" t="inlineStr">
        <is>
          <t>A0014</t>
        </is>
      </c>
      <c r="B15" t="inlineStr">
        <is>
          <t>Flores Miguel</t>
        </is>
      </c>
      <c r="C15" t="inlineStr">
        <is>
          <t>Administración</t>
        </is>
      </c>
      <c r="D15" t="n">
        <v>9.699999999999999</v>
      </c>
      <c r="E15" t="n">
        <v>3.9</v>
      </c>
      <c r="F15" t="n">
        <v>7.3</v>
      </c>
      <c r="G15" t="n">
        <v>7</v>
      </c>
      <c r="H15" t="inlineStr">
        <is>
          <t>Desaprobado</t>
        </is>
      </c>
    </row>
    <row r="16">
      <c r="A16" t="inlineStr">
        <is>
          <t>A0015</t>
        </is>
      </c>
      <c r="B16" t="inlineStr">
        <is>
          <t>Rojas Sofía</t>
        </is>
      </c>
      <c r="C16" t="inlineStr">
        <is>
          <t>Ing. Civil</t>
        </is>
      </c>
      <c r="D16" t="n">
        <v>13.2</v>
      </c>
      <c r="E16" t="n">
        <v>6.5</v>
      </c>
      <c r="F16" t="n">
        <v>11.9</v>
      </c>
      <c r="G16" t="n">
        <v>10.5</v>
      </c>
      <c r="H16" t="inlineStr">
        <is>
          <t>Desaprobado</t>
        </is>
      </c>
    </row>
    <row r="17">
      <c r="A17" t="inlineStr">
        <is>
          <t>A0016</t>
        </is>
      </c>
      <c r="B17" t="inlineStr">
        <is>
          <t>Rojas Ana</t>
        </is>
      </c>
      <c r="C17" t="inlineStr">
        <is>
          <t>Ing. de Sistemas</t>
        </is>
      </c>
      <c r="D17" t="n">
        <v>5.6</v>
      </c>
      <c r="E17" t="n">
        <v>1.8</v>
      </c>
      <c r="F17" t="n">
        <v>18.1</v>
      </c>
      <c r="G17" t="n">
        <v>8.5</v>
      </c>
      <c r="H17" t="inlineStr">
        <is>
          <t>Desaprobado</t>
        </is>
      </c>
    </row>
    <row r="18">
      <c r="A18" t="inlineStr">
        <is>
          <t>A0017</t>
        </is>
      </c>
      <c r="B18" t="inlineStr">
        <is>
          <t>Flores Luis</t>
        </is>
      </c>
      <c r="C18" t="inlineStr">
        <is>
          <t>Medicina Veterinaria</t>
        </is>
      </c>
      <c r="D18" t="n">
        <v>6</v>
      </c>
      <c r="E18" t="n">
        <v>9</v>
      </c>
      <c r="F18" t="n">
        <v>8.199999999999999</v>
      </c>
      <c r="G18" t="n">
        <v>7.7</v>
      </c>
      <c r="H18" t="inlineStr">
        <is>
          <t>Desaprobado</t>
        </is>
      </c>
    </row>
    <row r="19">
      <c r="A19" t="inlineStr">
        <is>
          <t>A0018</t>
        </is>
      </c>
      <c r="B19" t="inlineStr">
        <is>
          <t>Paredes Carmen</t>
        </is>
      </c>
      <c r="C19" t="inlineStr">
        <is>
          <t>Ing. de Sistemas</t>
        </is>
      </c>
      <c r="D19" t="n">
        <v>9.1</v>
      </c>
      <c r="E19" t="n">
        <v>16.8</v>
      </c>
      <c r="F19" t="n">
        <v>9.800000000000001</v>
      </c>
      <c r="G19" t="n">
        <v>11.9</v>
      </c>
      <c r="H19" t="inlineStr">
        <is>
          <t>Desaprobado</t>
        </is>
      </c>
    </row>
    <row r="20">
      <c r="A20" t="inlineStr">
        <is>
          <t>A0019</t>
        </is>
      </c>
      <c r="B20" t="inlineStr">
        <is>
          <t>Soto Ana</t>
        </is>
      </c>
      <c r="C20" t="inlineStr">
        <is>
          <t>Administración</t>
        </is>
      </c>
      <c r="D20" t="n">
        <v>17.9</v>
      </c>
      <c r="E20" t="n">
        <v>3.5</v>
      </c>
      <c r="F20" t="n">
        <v>7.2</v>
      </c>
      <c r="G20" t="n">
        <v>9.5</v>
      </c>
      <c r="H20" t="inlineStr">
        <is>
          <t>Desaprobado</t>
        </is>
      </c>
    </row>
    <row r="21">
      <c r="A21" t="inlineStr">
        <is>
          <t>A0020</t>
        </is>
      </c>
      <c r="B21" t="inlineStr">
        <is>
          <t>Cahuana Luz</t>
        </is>
      </c>
      <c r="C21" t="inlineStr">
        <is>
          <t>Medicina Veterinaria</t>
        </is>
      </c>
      <c r="D21" t="n">
        <v>7.3</v>
      </c>
      <c r="E21" t="n">
        <v>15.9</v>
      </c>
      <c r="F21" t="n">
        <v>16</v>
      </c>
      <c r="G21" t="n">
        <v>13.1</v>
      </c>
      <c r="H21" t="inlineStr">
        <is>
          <t>Desaprobado</t>
        </is>
      </c>
    </row>
    <row r="22">
      <c r="A22" t="inlineStr">
        <is>
          <t>A0021</t>
        </is>
      </c>
      <c r="B22" t="inlineStr">
        <is>
          <t>Paredes Ana</t>
        </is>
      </c>
      <c r="C22" t="inlineStr">
        <is>
          <t>Administración</t>
        </is>
      </c>
      <c r="D22" t="n">
        <v>11</v>
      </c>
      <c r="E22" t="n">
        <v>2.7</v>
      </c>
      <c r="F22" t="n">
        <v>1.6</v>
      </c>
      <c r="G22" t="n">
        <v>5.1</v>
      </c>
      <c r="H22" t="inlineStr">
        <is>
          <t>Desaprobado</t>
        </is>
      </c>
    </row>
    <row r="23">
      <c r="A23" t="inlineStr">
        <is>
          <t>A0022</t>
        </is>
      </c>
      <c r="B23" t="inlineStr">
        <is>
          <t>Soto Carmen</t>
        </is>
      </c>
      <c r="C23" t="inlineStr">
        <is>
          <t>Enfermería</t>
        </is>
      </c>
      <c r="D23" t="n">
        <v>9.6</v>
      </c>
      <c r="E23" t="n">
        <v>6.7</v>
      </c>
      <c r="F23" t="n">
        <v>4.8</v>
      </c>
      <c r="G23" t="n">
        <v>7</v>
      </c>
      <c r="H23" t="inlineStr">
        <is>
          <t>Desaprobado</t>
        </is>
      </c>
    </row>
    <row r="24">
      <c r="A24" t="inlineStr">
        <is>
          <t>A0023</t>
        </is>
      </c>
      <c r="B24" t="inlineStr">
        <is>
          <t>Rojas Pedro</t>
        </is>
      </c>
      <c r="C24" t="inlineStr">
        <is>
          <t>Agronomía</t>
        </is>
      </c>
      <c r="D24" t="n">
        <v>9.4</v>
      </c>
      <c r="E24" t="n">
        <v>16.5</v>
      </c>
      <c r="F24" t="n">
        <v>17.7</v>
      </c>
      <c r="G24" t="n">
        <v>14.5</v>
      </c>
      <c r="H24" t="inlineStr">
        <is>
          <t>Aprobado</t>
        </is>
      </c>
    </row>
    <row r="25">
      <c r="A25" t="inlineStr">
        <is>
          <t>A0024</t>
        </is>
      </c>
      <c r="B25" t="inlineStr">
        <is>
          <t>Soto María</t>
        </is>
      </c>
      <c r="C25" t="inlineStr">
        <is>
          <t>Agronomía</t>
        </is>
      </c>
      <c r="D25" t="n">
        <v>18</v>
      </c>
      <c r="E25" t="n">
        <v>8.4</v>
      </c>
      <c r="F25" t="n">
        <v>19</v>
      </c>
      <c r="G25" t="n">
        <v>15.1</v>
      </c>
      <c r="H25" t="inlineStr">
        <is>
          <t>Aprobado</t>
        </is>
      </c>
    </row>
    <row r="26">
      <c r="A26" t="inlineStr">
        <is>
          <t>A0025</t>
        </is>
      </c>
      <c r="B26" t="inlineStr">
        <is>
          <t>Quispe Luis</t>
        </is>
      </c>
      <c r="C26" t="inlineStr">
        <is>
          <t>Administración</t>
        </is>
      </c>
      <c r="D26" t="n">
        <v>5.4</v>
      </c>
      <c r="E26" t="n">
        <v>10.4</v>
      </c>
      <c r="F26" t="n">
        <v>10.2</v>
      </c>
      <c r="G26" t="n">
        <v>8.699999999999999</v>
      </c>
      <c r="H26" t="inlineStr">
        <is>
          <t>Desaprobado</t>
        </is>
      </c>
    </row>
    <row r="27">
      <c r="A27" t="inlineStr">
        <is>
          <t>A0026</t>
        </is>
      </c>
      <c r="B27" t="inlineStr">
        <is>
          <t>Flores José</t>
        </is>
      </c>
      <c r="C27" t="inlineStr">
        <is>
          <t>Ing. de Sistemas</t>
        </is>
      </c>
      <c r="D27" t="n">
        <v>10</v>
      </c>
      <c r="E27" t="n">
        <v>3.6</v>
      </c>
      <c r="F27" t="n">
        <v>4.1</v>
      </c>
      <c r="G27" t="n">
        <v>5.9</v>
      </c>
      <c r="H27" t="inlineStr">
        <is>
          <t>Desaprobado</t>
        </is>
      </c>
    </row>
    <row r="28">
      <c r="A28" t="inlineStr">
        <is>
          <t>A0027</t>
        </is>
      </c>
      <c r="B28" t="inlineStr">
        <is>
          <t>Flores Luz</t>
        </is>
      </c>
      <c r="C28" t="inlineStr">
        <is>
          <t>Ing. Civil</t>
        </is>
      </c>
      <c r="D28" t="n">
        <v>19.8</v>
      </c>
      <c r="E28" t="n">
        <v>17.9</v>
      </c>
      <c r="F28" t="n">
        <v>12.6</v>
      </c>
      <c r="G28" t="n">
        <v>16.8</v>
      </c>
      <c r="H28" t="inlineStr">
        <is>
          <t>Aprobado</t>
        </is>
      </c>
    </row>
    <row r="29">
      <c r="A29" t="inlineStr">
        <is>
          <t>A0028</t>
        </is>
      </c>
      <c r="B29" t="inlineStr">
        <is>
          <t>Cahuana Sofía</t>
        </is>
      </c>
      <c r="C29" t="inlineStr">
        <is>
          <t>Medicina Veterinaria</t>
        </is>
      </c>
      <c r="D29" t="n">
        <v>5.9</v>
      </c>
      <c r="E29" t="n">
        <v>10</v>
      </c>
      <c r="F29" t="n">
        <v>3.2</v>
      </c>
      <c r="G29" t="n">
        <v>6.4</v>
      </c>
      <c r="H29" t="inlineStr">
        <is>
          <t>Desaprobado</t>
        </is>
      </c>
    </row>
    <row r="30">
      <c r="A30" t="inlineStr">
        <is>
          <t>A0029</t>
        </is>
      </c>
      <c r="B30" t="inlineStr">
        <is>
          <t>Huamán Carmen</t>
        </is>
      </c>
      <c r="C30" t="inlineStr">
        <is>
          <t>Ing. de Sistemas</t>
        </is>
      </c>
      <c r="D30" t="n">
        <v>10.6</v>
      </c>
      <c r="E30" t="n">
        <v>9</v>
      </c>
      <c r="F30" t="n">
        <v>12.4</v>
      </c>
      <c r="G30" t="n">
        <v>10.7</v>
      </c>
      <c r="H30" t="inlineStr">
        <is>
          <t>Desaprobado</t>
        </is>
      </c>
    </row>
    <row r="31">
      <c r="A31" t="inlineStr">
        <is>
          <t>A0030</t>
        </is>
      </c>
      <c r="B31" t="inlineStr">
        <is>
          <t>Vargas Ana</t>
        </is>
      </c>
      <c r="C31" t="inlineStr">
        <is>
          <t>Medicina Veterinaria</t>
        </is>
      </c>
      <c r="D31" t="n">
        <v>1.5</v>
      </c>
      <c r="E31" t="n">
        <v>8.300000000000001</v>
      </c>
      <c r="F31" t="n">
        <v>11.4</v>
      </c>
      <c r="G31" t="n">
        <v>7.1</v>
      </c>
      <c r="H31" t="inlineStr">
        <is>
          <t>Desaprobado</t>
        </is>
      </c>
    </row>
    <row r="32">
      <c r="A32" t="inlineStr">
        <is>
          <t>A0031</t>
        </is>
      </c>
      <c r="B32" t="inlineStr">
        <is>
          <t>Rojas Elena</t>
        </is>
      </c>
      <c r="C32" t="inlineStr">
        <is>
          <t>Agronomía</t>
        </is>
      </c>
      <c r="D32" t="n">
        <v>7.1</v>
      </c>
      <c r="E32" t="n">
        <v>11.3</v>
      </c>
      <c r="F32" t="n">
        <v>0.1</v>
      </c>
      <c r="G32" t="n">
        <v>6.2</v>
      </c>
      <c r="H32" t="inlineStr">
        <is>
          <t>Desaprobado</t>
        </is>
      </c>
    </row>
    <row r="33">
      <c r="A33" t="inlineStr">
        <is>
          <t>A0032</t>
        </is>
      </c>
      <c r="B33" t="inlineStr">
        <is>
          <t>Flores Paúl</t>
        </is>
      </c>
      <c r="C33" t="inlineStr">
        <is>
          <t>Ing. Civil</t>
        </is>
      </c>
      <c r="D33" t="n">
        <v>6.7</v>
      </c>
      <c r="E33" t="n">
        <v>16</v>
      </c>
      <c r="F33" t="n">
        <v>10.4</v>
      </c>
      <c r="G33" t="n">
        <v>11</v>
      </c>
      <c r="H33" t="inlineStr">
        <is>
          <t>Desaprobado</t>
        </is>
      </c>
    </row>
    <row r="34">
      <c r="A34" s="3" t="inlineStr">
        <is>
          <t>Total</t>
        </is>
      </c>
      <c r="G34" s="3">
        <f>SUBTOTALES(109;Alumnos[Promedio])</f>
        <v/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4" customWidth="1" min="2" max="2"/>
    <col width="16" customWidth="1" min="3" max="3"/>
    <col width="13" customWidth="1" min="4" max="4"/>
    <col width="13" customWidth="1" min="5" max="5"/>
    <col width="13" customWidth="1" min="6" max="6"/>
    <col width="12" customWidth="1" min="7" max="7"/>
  </cols>
  <sheetData>
    <row r="1">
      <c r="A1" s="1" t="inlineStr">
        <is>
          <t>DNI</t>
        </is>
      </c>
      <c r="B1" s="1" t="inlineStr">
        <is>
          <t>Empleado</t>
        </is>
      </c>
      <c r="C1" s="1" t="inlineStr">
        <is>
          <t>Área</t>
        </is>
      </c>
      <c r="D1" s="1" t="inlineStr">
        <is>
          <t>Cargo</t>
        </is>
      </c>
      <c r="E1" s="1" t="inlineStr">
        <is>
          <t>Sueldo Base</t>
        </is>
      </c>
      <c r="F1" s="1" t="inlineStr">
        <is>
          <t>Fecha Ingreso</t>
        </is>
      </c>
      <c r="G1" s="1" t="inlineStr">
        <is>
          <t>Situación</t>
        </is>
      </c>
    </row>
    <row r="2">
      <c r="A2" t="inlineStr">
        <is>
          <t>DNI74512777</t>
        </is>
      </c>
      <c r="B2" t="inlineStr">
        <is>
          <t>Pedro Huamán</t>
        </is>
      </c>
      <c r="C2" t="inlineStr">
        <is>
          <t>Logística</t>
        </is>
      </c>
      <c r="D2" t="inlineStr">
        <is>
          <t>Analista</t>
        </is>
      </c>
      <c r="E2" t="n">
        <v>5232.81</v>
      </c>
      <c r="F2" s="2" t="n">
        <v>45204</v>
      </c>
      <c r="G2" t="inlineStr">
        <is>
          <t>Activo</t>
        </is>
      </c>
    </row>
    <row r="3">
      <c r="A3" t="inlineStr">
        <is>
          <t>DNI72024554</t>
        </is>
      </c>
      <c r="B3" t="inlineStr">
        <is>
          <t>Luis Mamani</t>
        </is>
      </c>
      <c r="C3" t="inlineStr">
        <is>
          <t>Tecnología</t>
        </is>
      </c>
      <c r="D3" t="inlineStr">
        <is>
          <t>Analista</t>
        </is>
      </c>
      <c r="E3" t="n">
        <v>1705.78</v>
      </c>
      <c r="F3" s="2" t="n">
        <v>45265</v>
      </c>
      <c r="G3" t="inlineStr">
        <is>
          <t>Activo</t>
        </is>
      </c>
    </row>
    <row r="4">
      <c r="A4" t="inlineStr">
        <is>
          <t>DNI77342230</t>
        </is>
      </c>
      <c r="B4" t="inlineStr">
        <is>
          <t>Miguel Chávez</t>
        </is>
      </c>
      <c r="C4" t="inlineStr">
        <is>
          <t>Logística</t>
        </is>
      </c>
      <c r="D4" t="inlineStr">
        <is>
          <t>Analista</t>
        </is>
      </c>
      <c r="E4" t="n">
        <v>6459.19</v>
      </c>
      <c r="F4" s="2" t="n">
        <v>43740</v>
      </c>
      <c r="G4" t="inlineStr">
        <is>
          <t>Activo</t>
        </is>
      </c>
    </row>
    <row r="5">
      <c r="A5" t="inlineStr">
        <is>
          <t>DNI70669661</t>
        </is>
      </c>
      <c r="B5" t="inlineStr">
        <is>
          <t>Miguel Paredes</t>
        </is>
      </c>
      <c r="C5" t="inlineStr">
        <is>
          <t>Ventas</t>
        </is>
      </c>
      <c r="D5" t="inlineStr">
        <is>
          <t>Analista</t>
        </is>
      </c>
      <c r="E5" t="n">
        <v>3275.22</v>
      </c>
      <c r="F5" s="2" t="n">
        <v>44058</v>
      </c>
      <c r="G5" t="inlineStr">
        <is>
          <t>Activo</t>
        </is>
      </c>
    </row>
    <row r="6">
      <c r="A6" t="inlineStr">
        <is>
          <t>DNI71248077</t>
        </is>
      </c>
      <c r="B6" t="inlineStr">
        <is>
          <t>Elena Apaza</t>
        </is>
      </c>
      <c r="C6" t="inlineStr">
        <is>
          <t>Logística</t>
        </is>
      </c>
      <c r="D6" t="inlineStr">
        <is>
          <t>Asistente</t>
        </is>
      </c>
      <c r="E6" t="n">
        <v>5302.52</v>
      </c>
      <c r="F6" s="2" t="n">
        <v>43538</v>
      </c>
      <c r="G6" t="inlineStr">
        <is>
          <t>Activo</t>
        </is>
      </c>
    </row>
    <row r="7">
      <c r="A7" t="inlineStr">
        <is>
          <t>DNI73190213</t>
        </is>
      </c>
      <c r="B7" t="inlineStr">
        <is>
          <t>Elena Cahuana</t>
        </is>
      </c>
      <c r="C7" t="inlineStr">
        <is>
          <t>Ventas</t>
        </is>
      </c>
      <c r="D7" t="inlineStr">
        <is>
          <t>Analista</t>
        </is>
      </c>
      <c r="E7" t="n">
        <v>1593.53</v>
      </c>
      <c r="F7" s="2" t="n">
        <v>44380</v>
      </c>
      <c r="G7" t="inlineStr">
        <is>
          <t>Activo</t>
        </is>
      </c>
    </row>
    <row r="8">
      <c r="A8" t="inlineStr">
        <is>
          <t>DNI78037697</t>
        </is>
      </c>
      <c r="B8" t="inlineStr">
        <is>
          <t>Rosa Cahuana</t>
        </is>
      </c>
      <c r="C8" t="inlineStr">
        <is>
          <t>RR. HH.</t>
        </is>
      </c>
      <c r="D8" t="inlineStr">
        <is>
          <t>Analista</t>
        </is>
      </c>
      <c r="E8" t="n">
        <v>5353.76</v>
      </c>
      <c r="F8" s="2" t="n">
        <v>44052</v>
      </c>
      <c r="G8" t="inlineStr">
        <is>
          <t>Activo</t>
        </is>
      </c>
    </row>
    <row r="9">
      <c r="A9" t="inlineStr">
        <is>
          <t>DNI73801203</t>
        </is>
      </c>
      <c r="B9" t="inlineStr">
        <is>
          <t>Luis Cahuana</t>
        </is>
      </c>
      <c r="C9" t="inlineStr">
        <is>
          <t>Tecnología</t>
        </is>
      </c>
      <c r="D9" t="inlineStr">
        <is>
          <t>Jefe</t>
        </is>
      </c>
      <c r="E9" t="n">
        <v>4941.52</v>
      </c>
      <c r="F9" s="2" t="n">
        <v>44759</v>
      </c>
      <c r="G9" t="inlineStr">
        <is>
          <t>Licencia</t>
        </is>
      </c>
    </row>
    <row r="10">
      <c r="A10" t="inlineStr">
        <is>
          <t>DNI73785522</t>
        </is>
      </c>
      <c r="B10" t="inlineStr">
        <is>
          <t>Pedro Vargas</t>
        </is>
      </c>
      <c r="C10" t="inlineStr">
        <is>
          <t>RR. HH.</t>
        </is>
      </c>
      <c r="D10" t="inlineStr">
        <is>
          <t>Analista</t>
        </is>
      </c>
      <c r="E10" t="n">
        <v>1931.37</v>
      </c>
      <c r="F10" s="2" t="n">
        <v>45030</v>
      </c>
      <c r="G10" t="inlineStr">
        <is>
          <t>Activo</t>
        </is>
      </c>
    </row>
    <row r="11">
      <c r="A11" t="inlineStr">
        <is>
          <t>DNI74911643</t>
        </is>
      </c>
      <c r="B11" t="inlineStr">
        <is>
          <t>Rosa Chávez</t>
        </is>
      </c>
      <c r="C11" t="inlineStr">
        <is>
          <t>Tecnología</t>
        </is>
      </c>
      <c r="D11" t="inlineStr">
        <is>
          <t>Coordinador</t>
        </is>
      </c>
      <c r="E11" t="n">
        <v>5289.26</v>
      </c>
      <c r="F11" s="2" t="n">
        <v>43524</v>
      </c>
      <c r="G11" t="inlineStr">
        <is>
          <t>Licencia</t>
        </is>
      </c>
    </row>
    <row r="12">
      <c r="A12" t="inlineStr">
        <is>
          <t>DNI75725298</t>
        </is>
      </c>
      <c r="B12" t="inlineStr">
        <is>
          <t>Luz Mamani</t>
        </is>
      </c>
      <c r="C12" t="inlineStr">
        <is>
          <t>Tecnología</t>
        </is>
      </c>
      <c r="D12" t="inlineStr">
        <is>
          <t>Jefe</t>
        </is>
      </c>
      <c r="E12" t="n">
        <v>4504.51</v>
      </c>
      <c r="F12" s="2" t="n">
        <v>43783</v>
      </c>
      <c r="G12" t="inlineStr">
        <is>
          <t>Activo</t>
        </is>
      </c>
    </row>
    <row r="13">
      <c r="A13" t="inlineStr">
        <is>
          <t>DNI79902308</t>
        </is>
      </c>
      <c r="B13" t="inlineStr">
        <is>
          <t>Sofía Condori</t>
        </is>
      </c>
      <c r="C13" t="inlineStr">
        <is>
          <t>Logística</t>
        </is>
      </c>
      <c r="D13" t="inlineStr">
        <is>
          <t>Jefe</t>
        </is>
      </c>
      <c r="E13" t="n">
        <v>4470.33</v>
      </c>
      <c r="F13" s="2" t="n">
        <v>44421</v>
      </c>
      <c r="G13" t="inlineStr">
        <is>
          <t>Activo</t>
        </is>
      </c>
    </row>
    <row r="14">
      <c r="A14" t="inlineStr">
        <is>
          <t>DNI70362035</t>
        </is>
      </c>
      <c r="B14" t="inlineStr">
        <is>
          <t>Elena Cahuana</t>
        </is>
      </c>
      <c r="C14" t="inlineStr">
        <is>
          <t>Administración</t>
        </is>
      </c>
      <c r="D14" t="inlineStr">
        <is>
          <t>Asistente</t>
        </is>
      </c>
      <c r="E14" t="n">
        <v>4867.57</v>
      </c>
      <c r="F14" s="2" t="n">
        <v>44450</v>
      </c>
      <c r="G14" t="inlineStr">
        <is>
          <t>Activo</t>
        </is>
      </c>
    </row>
    <row r="15">
      <c r="A15" t="inlineStr">
        <is>
          <t>DNI73185829</t>
        </is>
      </c>
      <c r="B15" t="inlineStr">
        <is>
          <t>Carmen Soto</t>
        </is>
      </c>
      <c r="C15" t="inlineStr">
        <is>
          <t>Tecnología</t>
        </is>
      </c>
      <c r="D15" t="inlineStr">
        <is>
          <t>Jefe</t>
        </is>
      </c>
      <c r="E15" t="n">
        <v>3704.46</v>
      </c>
      <c r="F15" s="2" t="n">
        <v>44354</v>
      </c>
      <c r="G15" t="inlineStr">
        <is>
          <t>Activo</t>
        </is>
      </c>
    </row>
    <row r="16">
      <c r="A16" t="inlineStr">
        <is>
          <t>DNI79820394</t>
        </is>
      </c>
      <c r="B16" t="inlineStr">
        <is>
          <t>José Cahuana</t>
        </is>
      </c>
      <c r="C16" t="inlineStr">
        <is>
          <t>Logística</t>
        </is>
      </c>
      <c r="D16" t="inlineStr">
        <is>
          <t>Analista</t>
        </is>
      </c>
      <c r="E16" t="n">
        <v>4128.33</v>
      </c>
      <c r="F16" s="2" t="n">
        <v>44603</v>
      </c>
      <c r="G16" t="inlineStr">
        <is>
          <t>Activo</t>
        </is>
      </c>
    </row>
    <row r="17">
      <c r="A17" t="inlineStr">
        <is>
          <t>DNI75356743</t>
        </is>
      </c>
      <c r="B17" t="inlineStr">
        <is>
          <t>Luis Cahuana</t>
        </is>
      </c>
      <c r="C17" t="inlineStr">
        <is>
          <t>RR. HH.</t>
        </is>
      </c>
      <c r="D17" t="inlineStr">
        <is>
          <t>Analista</t>
        </is>
      </c>
      <c r="E17" t="n">
        <v>4531.08</v>
      </c>
      <c r="F17" s="2" t="n">
        <v>43631</v>
      </c>
      <c r="G17" t="inlineStr">
        <is>
          <t>Activo</t>
        </is>
      </c>
    </row>
    <row r="18">
      <c r="A18" t="inlineStr">
        <is>
          <t>DNI70055405</t>
        </is>
      </c>
      <c r="B18" t="inlineStr">
        <is>
          <t>Luis Paredes</t>
        </is>
      </c>
      <c r="C18" t="inlineStr">
        <is>
          <t>Ventas</t>
        </is>
      </c>
      <c r="D18" t="inlineStr">
        <is>
          <t>Practicante</t>
        </is>
      </c>
      <c r="E18" t="n">
        <v>3985.14</v>
      </c>
      <c r="F18" s="2" t="n">
        <v>44232</v>
      </c>
      <c r="G18" t="inlineStr">
        <is>
          <t>Activo</t>
        </is>
      </c>
    </row>
    <row r="19">
      <c r="A19" t="inlineStr">
        <is>
          <t>DNI79215626</t>
        </is>
      </c>
      <c r="B19" t="inlineStr">
        <is>
          <t>Luz Cahuana</t>
        </is>
      </c>
      <c r="C19" t="inlineStr">
        <is>
          <t>RR. HH.</t>
        </is>
      </c>
      <c r="D19" t="inlineStr">
        <is>
          <t>Jefe</t>
        </is>
      </c>
      <c r="E19" t="n">
        <v>4418.44</v>
      </c>
      <c r="F19" s="2" t="n">
        <v>44802</v>
      </c>
      <c r="G19" t="inlineStr">
        <is>
          <t>Activo</t>
        </is>
      </c>
    </row>
    <row r="20">
      <c r="A20" t="inlineStr">
        <is>
          <t>DNI73590512</t>
        </is>
      </c>
      <c r="B20" t="inlineStr">
        <is>
          <t>Sofía Chávez</t>
        </is>
      </c>
      <c r="C20" t="inlineStr">
        <is>
          <t>Administración</t>
        </is>
      </c>
      <c r="D20" t="inlineStr">
        <is>
          <t>Asistente</t>
        </is>
      </c>
      <c r="E20" t="n">
        <v>5074.98</v>
      </c>
      <c r="F20" s="2" t="n">
        <v>44065</v>
      </c>
      <c r="G20" t="inlineStr">
        <is>
          <t>Licencia</t>
        </is>
      </c>
    </row>
    <row r="21">
      <c r="A21" t="inlineStr">
        <is>
          <t>DNI75866853</t>
        </is>
      </c>
      <c r="B21" t="inlineStr">
        <is>
          <t>José Flores</t>
        </is>
      </c>
      <c r="C21" t="inlineStr">
        <is>
          <t>Ventas</t>
        </is>
      </c>
      <c r="D21" t="inlineStr">
        <is>
          <t>Coordinador</t>
        </is>
      </c>
      <c r="E21" t="n">
        <v>2187.92</v>
      </c>
      <c r="F21" s="2" t="n">
        <v>43602</v>
      </c>
      <c r="G21" t="inlineStr">
        <is>
          <t>Licencia</t>
        </is>
      </c>
    </row>
    <row r="22">
      <c r="A22" t="inlineStr">
        <is>
          <t>DNI71906451</t>
        </is>
      </c>
      <c r="B22" t="inlineStr">
        <is>
          <t>Luz Cahuana</t>
        </is>
      </c>
      <c r="C22" t="inlineStr">
        <is>
          <t>Logística</t>
        </is>
      </c>
      <c r="D22" t="inlineStr">
        <is>
          <t>Jefe</t>
        </is>
      </c>
      <c r="E22" t="n">
        <v>5201.18</v>
      </c>
      <c r="F22" s="2" t="n">
        <v>44790</v>
      </c>
      <c r="G22" t="inlineStr">
        <is>
          <t>Activo</t>
        </is>
      </c>
    </row>
    <row r="23">
      <c r="A23" t="inlineStr">
        <is>
          <t>DNI78363189</t>
        </is>
      </c>
      <c r="B23" t="inlineStr">
        <is>
          <t>Luis Quispe</t>
        </is>
      </c>
      <c r="C23" t="inlineStr">
        <is>
          <t>Ventas</t>
        </is>
      </c>
      <c r="D23" t="inlineStr">
        <is>
          <t>Coordinador</t>
        </is>
      </c>
      <c r="E23" t="n">
        <v>2002.62</v>
      </c>
      <c r="F23" s="2" t="n">
        <v>44345</v>
      </c>
      <c r="G23" t="inlineStr">
        <is>
          <t>Activo</t>
        </is>
      </c>
    </row>
    <row r="24">
      <c r="A24" t="inlineStr">
        <is>
          <t>DNI78508282</t>
        </is>
      </c>
      <c r="B24" t="inlineStr">
        <is>
          <t>Miguel Apaza</t>
        </is>
      </c>
      <c r="C24" t="inlineStr">
        <is>
          <t>RR. HH.</t>
        </is>
      </c>
      <c r="D24" t="inlineStr">
        <is>
          <t>Jefe</t>
        </is>
      </c>
      <c r="E24" t="n">
        <v>3815.57</v>
      </c>
      <c r="F24" s="2" t="n">
        <v>44095</v>
      </c>
      <c r="G24" t="inlineStr">
        <is>
          <t>Licencia</t>
        </is>
      </c>
    </row>
    <row r="25">
      <c r="A25" t="inlineStr">
        <is>
          <t>DNI73782986</t>
        </is>
      </c>
      <c r="B25" t="inlineStr">
        <is>
          <t>Ana Quispe</t>
        </is>
      </c>
      <c r="C25" t="inlineStr">
        <is>
          <t>RR. HH.</t>
        </is>
      </c>
      <c r="D25" t="inlineStr">
        <is>
          <t>Jefe</t>
        </is>
      </c>
      <c r="E25" t="n">
        <v>5011.8</v>
      </c>
      <c r="F25" s="2" t="n">
        <v>44504</v>
      </c>
      <c r="G25" t="inlineStr">
        <is>
          <t>Licencia</t>
        </is>
      </c>
    </row>
    <row r="26">
      <c r="A26" s="3" t="inlineStr">
        <is>
          <t>Total</t>
        </is>
      </c>
      <c r="E26" s="3">
        <f>SUBTOTALES(109;Empleados[Sueldo Base])</f>
        <v/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16" customWidth="1" min="3" max="3"/>
    <col width="9" customWidth="1" min="4" max="4"/>
    <col width="11" customWidth="1" min="5" max="5"/>
    <col width="12" customWidth="1" min="6" max="6"/>
    <col width="11" customWidth="1" min="7" max="7"/>
  </cols>
  <sheetData>
    <row r="1">
      <c r="A1" s="1" t="inlineStr">
        <is>
          <t>ID</t>
        </is>
      </c>
      <c r="B1" s="1" t="inlineStr">
        <is>
          <t>Fecha</t>
        </is>
      </c>
      <c r="C1" s="1" t="inlineStr">
        <is>
          <t>Producto</t>
        </is>
      </c>
      <c r="D1" s="1" t="inlineStr">
        <is>
          <t>Cantidad</t>
        </is>
      </c>
      <c r="E1" s="1" t="inlineStr">
        <is>
          <t>P. Unitario</t>
        </is>
      </c>
      <c r="F1" s="1" t="inlineStr">
        <is>
          <t>Total c/ IGV</t>
        </is>
      </c>
      <c r="G1" s="1" t="inlineStr">
        <is>
          <t>Vendedor</t>
        </is>
      </c>
    </row>
    <row r="2">
      <c r="A2" t="inlineStr">
        <is>
          <t>V00001</t>
        </is>
      </c>
      <c r="B2" s="2" t="n">
        <v>46258</v>
      </c>
      <c r="C2" t="inlineStr">
        <is>
          <t>Producto 1</t>
        </is>
      </c>
      <c r="D2" t="n">
        <v>11</v>
      </c>
      <c r="E2" t="n">
        <v>468.06</v>
      </c>
      <c r="F2" t="n">
        <v>6075.42</v>
      </c>
      <c r="G2" t="inlineStr">
        <is>
          <t>Luis</t>
        </is>
      </c>
    </row>
    <row r="3">
      <c r="A3" t="inlineStr">
        <is>
          <t>V00002</t>
        </is>
      </c>
      <c r="B3" s="2" t="n">
        <v>46267</v>
      </c>
      <c r="C3" t="inlineStr">
        <is>
          <t>Producto 9</t>
        </is>
      </c>
      <c r="D3" t="n">
        <v>4</v>
      </c>
      <c r="E3" t="n">
        <v>159.45</v>
      </c>
      <c r="F3" t="n">
        <v>752.6</v>
      </c>
      <c r="G3" t="inlineStr">
        <is>
          <t>José</t>
        </is>
      </c>
    </row>
    <row r="4">
      <c r="A4" t="inlineStr">
        <is>
          <t>V00003</t>
        </is>
      </c>
      <c r="B4" s="2" t="n">
        <v>46240</v>
      </c>
      <c r="C4" t="inlineStr">
        <is>
          <t>Producto 3</t>
        </is>
      </c>
      <c r="D4" t="n">
        <v>12</v>
      </c>
      <c r="E4" t="n">
        <v>324.59</v>
      </c>
      <c r="F4" t="n">
        <v>4596.19</v>
      </c>
      <c r="G4" t="inlineStr">
        <is>
          <t>Ana</t>
        </is>
      </c>
    </row>
    <row r="5">
      <c r="A5" t="inlineStr">
        <is>
          <t>V00004</t>
        </is>
      </c>
      <c r="B5" s="2" t="n">
        <v>46258</v>
      </c>
      <c r="C5" t="inlineStr">
        <is>
          <t>Producto 6</t>
        </is>
      </c>
      <c r="D5" t="n">
        <v>11</v>
      </c>
      <c r="E5" t="n">
        <v>385.45</v>
      </c>
      <c r="F5" t="n">
        <v>5003.14</v>
      </c>
      <c r="G5" t="inlineStr">
        <is>
          <t>José</t>
        </is>
      </c>
    </row>
    <row r="6">
      <c r="A6" t="inlineStr">
        <is>
          <t>V00005</t>
        </is>
      </c>
      <c r="B6" s="2" t="n">
        <v>46274</v>
      </c>
      <c r="C6" t="inlineStr">
        <is>
          <t>Producto 4</t>
        </is>
      </c>
      <c r="D6" t="n">
        <v>13</v>
      </c>
      <c r="E6" t="n">
        <v>50.96</v>
      </c>
      <c r="F6" t="n">
        <v>781.73</v>
      </c>
      <c r="G6" t="inlineStr">
        <is>
          <t>José</t>
        </is>
      </c>
    </row>
    <row r="7">
      <c r="A7" t="inlineStr">
        <is>
          <t>V00006</t>
        </is>
      </c>
      <c r="B7" s="2" t="n">
        <v>46256</v>
      </c>
      <c r="C7" t="inlineStr">
        <is>
          <t>Producto 13</t>
        </is>
      </c>
      <c r="D7" t="n">
        <v>4</v>
      </c>
      <c r="E7" t="n">
        <v>64.70999999999999</v>
      </c>
      <c r="F7" t="n">
        <v>305.43</v>
      </c>
      <c r="G7" t="inlineStr">
        <is>
          <t>Ana</t>
        </is>
      </c>
    </row>
    <row r="8">
      <c r="A8" t="inlineStr">
        <is>
          <t>V00007</t>
        </is>
      </c>
      <c r="B8" s="2" t="n">
        <v>46242</v>
      </c>
      <c r="C8" t="inlineStr">
        <is>
          <t>Producto 7</t>
        </is>
      </c>
      <c r="D8" t="n">
        <v>1</v>
      </c>
      <c r="E8" t="n">
        <v>469.16</v>
      </c>
      <c r="F8" t="n">
        <v>553.61</v>
      </c>
      <c r="G8" t="inlineStr">
        <is>
          <t>Ana</t>
        </is>
      </c>
    </row>
    <row r="9">
      <c r="A9" t="inlineStr">
        <is>
          <t>V00008</t>
        </is>
      </c>
      <c r="B9" s="2" t="n">
        <v>46272</v>
      </c>
      <c r="C9" t="inlineStr">
        <is>
          <t>Producto 18</t>
        </is>
      </c>
      <c r="D9" t="n">
        <v>1</v>
      </c>
      <c r="E9" t="n">
        <v>153.8</v>
      </c>
      <c r="F9" t="n">
        <v>181.48</v>
      </c>
      <c r="G9" t="inlineStr">
        <is>
          <t>Rosa</t>
        </is>
      </c>
    </row>
    <row r="10">
      <c r="A10" t="inlineStr">
        <is>
          <t>V00009</t>
        </is>
      </c>
      <c r="B10" s="2" t="n">
        <v>46277</v>
      </c>
      <c r="C10" t="inlineStr">
        <is>
          <t>Producto 20</t>
        </is>
      </c>
      <c r="D10" t="n">
        <v>5</v>
      </c>
      <c r="E10" t="n">
        <v>382.02</v>
      </c>
      <c r="F10" t="n">
        <v>2253.92</v>
      </c>
      <c r="G10" t="inlineStr">
        <is>
          <t>Luis</t>
        </is>
      </c>
    </row>
    <row r="11">
      <c r="A11" t="inlineStr">
        <is>
          <t>V00010</t>
        </is>
      </c>
      <c r="B11" s="2" t="n">
        <v>46260</v>
      </c>
      <c r="C11" t="inlineStr">
        <is>
          <t>Producto 9</t>
        </is>
      </c>
      <c r="D11" t="n">
        <v>9</v>
      </c>
      <c r="E11" t="n">
        <v>366.99</v>
      </c>
      <c r="F11" t="n">
        <v>3897.43</v>
      </c>
      <c r="G11" t="inlineStr">
        <is>
          <t>Carmen</t>
        </is>
      </c>
    </row>
    <row r="12">
      <c r="A12" t="inlineStr">
        <is>
          <t>V00011</t>
        </is>
      </c>
      <c r="B12" s="2" t="n">
        <v>46246</v>
      </c>
      <c r="C12" t="inlineStr">
        <is>
          <t>Producto 5</t>
        </is>
      </c>
      <c r="D12" t="n">
        <v>3</v>
      </c>
      <c r="E12" t="n">
        <v>291.81</v>
      </c>
      <c r="F12" t="n">
        <v>1033.01</v>
      </c>
      <c r="G12" t="inlineStr">
        <is>
          <t>Carmen</t>
        </is>
      </c>
    </row>
    <row r="13">
      <c r="A13" t="inlineStr">
        <is>
          <t>V00012</t>
        </is>
      </c>
      <c r="B13" s="2" t="n">
        <v>46269</v>
      </c>
      <c r="C13" t="inlineStr">
        <is>
          <t>Producto 5</t>
        </is>
      </c>
      <c r="D13" t="n">
        <v>11</v>
      </c>
      <c r="E13" t="n">
        <v>452.93</v>
      </c>
      <c r="F13" t="n">
        <v>5879.03</v>
      </c>
      <c r="G13" t="inlineStr">
        <is>
          <t>Pedro</t>
        </is>
      </c>
    </row>
    <row r="14">
      <c r="A14" t="inlineStr">
        <is>
          <t>V00013</t>
        </is>
      </c>
      <c r="B14" s="2" t="n">
        <v>46235</v>
      </c>
      <c r="C14" t="inlineStr">
        <is>
          <t>Producto 15</t>
        </is>
      </c>
      <c r="D14" t="n">
        <v>6</v>
      </c>
      <c r="E14" t="n">
        <v>111.01</v>
      </c>
      <c r="F14" t="n">
        <v>785.95</v>
      </c>
      <c r="G14" t="inlineStr">
        <is>
          <t>José</t>
        </is>
      </c>
    </row>
    <row r="15">
      <c r="A15" t="inlineStr">
        <is>
          <t>V00014</t>
        </is>
      </c>
      <c r="B15" s="2" t="n">
        <v>46274</v>
      </c>
      <c r="C15" t="inlineStr">
        <is>
          <t>Producto 13</t>
        </is>
      </c>
      <c r="D15" t="n">
        <v>11</v>
      </c>
      <c r="E15" t="n">
        <v>144.7</v>
      </c>
      <c r="F15" t="n">
        <v>1878.21</v>
      </c>
      <c r="G15" t="inlineStr">
        <is>
          <t>Pedro</t>
        </is>
      </c>
    </row>
    <row r="16">
      <c r="A16" t="inlineStr">
        <is>
          <t>V00015</t>
        </is>
      </c>
      <c r="B16" s="2" t="n">
        <v>46277</v>
      </c>
      <c r="C16" t="inlineStr">
        <is>
          <t>Producto 9</t>
        </is>
      </c>
      <c r="D16" t="n">
        <v>15</v>
      </c>
      <c r="E16" t="n">
        <v>478.84</v>
      </c>
      <c r="F16" t="n">
        <v>8475.469999999999</v>
      </c>
      <c r="G16" t="inlineStr">
        <is>
          <t>Luis</t>
        </is>
      </c>
    </row>
    <row r="17">
      <c r="A17" t="inlineStr">
        <is>
          <t>V00016</t>
        </is>
      </c>
      <c r="B17" s="2" t="n">
        <v>46258</v>
      </c>
      <c r="C17" t="inlineStr">
        <is>
          <t>Producto 20</t>
        </is>
      </c>
      <c r="D17" t="n">
        <v>14</v>
      </c>
      <c r="E17" t="n">
        <v>246.41</v>
      </c>
      <c r="F17" t="n">
        <v>4070.69</v>
      </c>
      <c r="G17" t="inlineStr">
        <is>
          <t>Ana</t>
        </is>
      </c>
    </row>
    <row r="18">
      <c r="A18" t="inlineStr">
        <is>
          <t>V00017</t>
        </is>
      </c>
      <c r="B18" s="2" t="n">
        <v>46263</v>
      </c>
      <c r="C18" t="inlineStr">
        <is>
          <t>Producto 18</t>
        </is>
      </c>
      <c r="D18" t="n">
        <v>9</v>
      </c>
      <c r="E18" t="n">
        <v>287.22</v>
      </c>
      <c r="F18" t="n">
        <v>3050.28</v>
      </c>
      <c r="G18" t="inlineStr">
        <is>
          <t>Ana</t>
        </is>
      </c>
    </row>
    <row r="19">
      <c r="A19" t="inlineStr">
        <is>
          <t>V00018</t>
        </is>
      </c>
      <c r="B19" s="2" t="n">
        <v>46260</v>
      </c>
      <c r="C19" t="inlineStr">
        <is>
          <t>Producto 6</t>
        </is>
      </c>
      <c r="D19" t="n">
        <v>4</v>
      </c>
      <c r="E19" t="n">
        <v>172.43</v>
      </c>
      <c r="F19" t="n">
        <v>813.87</v>
      </c>
      <c r="G19" t="inlineStr">
        <is>
          <t>Carmen</t>
        </is>
      </c>
    </row>
    <row r="20">
      <c r="A20" t="inlineStr">
        <is>
          <t>V00019</t>
        </is>
      </c>
      <c r="B20" s="2" t="n">
        <v>46254</v>
      </c>
      <c r="C20" t="inlineStr">
        <is>
          <t>Producto 19</t>
        </is>
      </c>
      <c r="D20" t="n">
        <v>7</v>
      </c>
      <c r="E20" t="n">
        <v>218.27</v>
      </c>
      <c r="F20" t="n">
        <v>1802.91</v>
      </c>
      <c r="G20" t="inlineStr">
        <is>
          <t>Pedro</t>
        </is>
      </c>
    </row>
    <row r="21">
      <c r="A21" t="inlineStr">
        <is>
          <t>V00020</t>
        </is>
      </c>
      <c r="B21" s="2" t="n">
        <v>46274</v>
      </c>
      <c r="C21" t="inlineStr">
        <is>
          <t>Producto 1</t>
        </is>
      </c>
      <c r="D21" t="n">
        <v>12</v>
      </c>
      <c r="E21" t="n">
        <v>107.17</v>
      </c>
      <c r="F21" t="n">
        <v>1517.53</v>
      </c>
      <c r="G21" t="inlineStr">
        <is>
          <t>Carmen</t>
        </is>
      </c>
    </row>
    <row r="22">
      <c r="A22" t="inlineStr">
        <is>
          <t>V00021</t>
        </is>
      </c>
      <c r="B22" s="2" t="n">
        <v>46244</v>
      </c>
      <c r="C22" t="inlineStr">
        <is>
          <t>Producto 13</t>
        </is>
      </c>
      <c r="D22" t="n">
        <v>15</v>
      </c>
      <c r="E22" t="n">
        <v>486.92</v>
      </c>
      <c r="F22" t="n">
        <v>8618.48</v>
      </c>
      <c r="G22" t="inlineStr">
        <is>
          <t>Carmen</t>
        </is>
      </c>
    </row>
    <row r="23">
      <c r="A23" t="inlineStr">
        <is>
          <t>V00022</t>
        </is>
      </c>
      <c r="B23" s="2" t="n">
        <v>46235</v>
      </c>
      <c r="C23" t="inlineStr">
        <is>
          <t>Producto 11</t>
        </is>
      </c>
      <c r="D23" t="n">
        <v>6</v>
      </c>
      <c r="E23" t="n">
        <v>76.17</v>
      </c>
      <c r="F23" t="n">
        <v>539.28</v>
      </c>
      <c r="G23" t="inlineStr">
        <is>
          <t>Rosa</t>
        </is>
      </c>
    </row>
    <row r="24">
      <c r="A24" t="inlineStr">
        <is>
          <t>V00023</t>
        </is>
      </c>
      <c r="B24" s="2" t="n">
        <v>46248</v>
      </c>
      <c r="C24" t="inlineStr">
        <is>
          <t>Producto 15</t>
        </is>
      </c>
      <c r="D24" t="n">
        <v>4</v>
      </c>
      <c r="E24" t="n">
        <v>121.7</v>
      </c>
      <c r="F24" t="n">
        <v>574.42</v>
      </c>
      <c r="G24" t="inlineStr">
        <is>
          <t>Pedro</t>
        </is>
      </c>
    </row>
    <row r="25">
      <c r="A25" t="inlineStr">
        <is>
          <t>V00024</t>
        </is>
      </c>
      <c r="B25" s="2" t="n">
        <v>46243</v>
      </c>
      <c r="C25" t="inlineStr">
        <is>
          <t>Producto 11</t>
        </is>
      </c>
      <c r="D25" t="n">
        <v>2</v>
      </c>
      <c r="E25" t="n">
        <v>247.36</v>
      </c>
      <c r="F25" t="n">
        <v>583.77</v>
      </c>
      <c r="G25" t="inlineStr">
        <is>
          <t>Ana</t>
        </is>
      </c>
    </row>
    <row r="26">
      <c r="A26" t="inlineStr">
        <is>
          <t>V00025</t>
        </is>
      </c>
      <c r="B26" s="2" t="n">
        <v>46239</v>
      </c>
      <c r="C26" t="inlineStr">
        <is>
          <t>Producto 9</t>
        </is>
      </c>
      <c r="D26" t="n">
        <v>10</v>
      </c>
      <c r="E26" t="n">
        <v>295.24</v>
      </c>
      <c r="F26" t="n">
        <v>3483.83</v>
      </c>
      <c r="G26" t="inlineStr">
        <is>
          <t>Pedro</t>
        </is>
      </c>
    </row>
    <row r="27">
      <c r="A27" t="inlineStr">
        <is>
          <t>V00026</t>
        </is>
      </c>
      <c r="B27" s="2" t="n">
        <v>46246</v>
      </c>
      <c r="C27" t="inlineStr">
        <is>
          <t>Producto 7</t>
        </is>
      </c>
      <c r="D27" t="n">
        <v>15</v>
      </c>
      <c r="E27" t="n">
        <v>204.19</v>
      </c>
      <c r="F27" t="n">
        <v>3614.16</v>
      </c>
      <c r="G27" t="inlineStr">
        <is>
          <t>Luis</t>
        </is>
      </c>
    </row>
    <row r="28">
      <c r="A28" t="inlineStr">
        <is>
          <t>V00027</t>
        </is>
      </c>
      <c r="B28" s="2" t="n">
        <v>46259</v>
      </c>
      <c r="C28" t="inlineStr">
        <is>
          <t>Producto 6</t>
        </is>
      </c>
      <c r="D28" t="n">
        <v>14</v>
      </c>
      <c r="E28" t="n">
        <v>289.78</v>
      </c>
      <c r="F28" t="n">
        <v>4787.17</v>
      </c>
      <c r="G28" t="inlineStr">
        <is>
          <t>Luis</t>
        </is>
      </c>
    </row>
    <row r="29">
      <c r="A29" t="inlineStr">
        <is>
          <t>V00028</t>
        </is>
      </c>
      <c r="B29" s="2" t="n">
        <v>46271</v>
      </c>
      <c r="C29" t="inlineStr">
        <is>
          <t>Producto 18</t>
        </is>
      </c>
      <c r="D29" t="n">
        <v>2</v>
      </c>
      <c r="E29" t="n">
        <v>298.78</v>
      </c>
      <c r="F29" t="n">
        <v>705.12</v>
      </c>
      <c r="G29" t="inlineStr">
        <is>
          <t>José</t>
        </is>
      </c>
    </row>
    <row r="30">
      <c r="A30" t="inlineStr">
        <is>
          <t>V00029</t>
        </is>
      </c>
      <c r="B30" s="2" t="n">
        <v>46259</v>
      </c>
      <c r="C30" t="inlineStr">
        <is>
          <t>Producto 5</t>
        </is>
      </c>
      <c r="D30" t="n">
        <v>11</v>
      </c>
      <c r="E30" t="n">
        <v>27.05</v>
      </c>
      <c r="F30" t="n">
        <v>351.11</v>
      </c>
      <c r="G30" t="inlineStr">
        <is>
          <t>Rosa</t>
        </is>
      </c>
    </row>
    <row r="31">
      <c r="A31" t="inlineStr">
        <is>
          <t>V00030</t>
        </is>
      </c>
      <c r="B31" s="2" t="n">
        <v>46269</v>
      </c>
      <c r="C31" t="inlineStr">
        <is>
          <t>Producto 7</t>
        </is>
      </c>
      <c r="D31" t="n">
        <v>9</v>
      </c>
      <c r="E31" t="n">
        <v>331</v>
      </c>
      <c r="F31" t="n">
        <v>3515.22</v>
      </c>
      <c r="G31" t="inlineStr">
        <is>
          <t>Ana</t>
        </is>
      </c>
    </row>
    <row r="32">
      <c r="A32" t="inlineStr">
        <is>
          <t>V00031</t>
        </is>
      </c>
      <c r="B32" s="2" t="n">
        <v>46240</v>
      </c>
      <c r="C32" t="inlineStr">
        <is>
          <t>Producto 11</t>
        </is>
      </c>
      <c r="D32" t="n">
        <v>7</v>
      </c>
      <c r="E32" t="n">
        <v>22.87</v>
      </c>
      <c r="F32" t="n">
        <v>188.91</v>
      </c>
      <c r="G32" t="inlineStr">
        <is>
          <t>Luis</t>
        </is>
      </c>
    </row>
    <row r="33">
      <c r="A33" t="inlineStr">
        <is>
          <t>V00032</t>
        </is>
      </c>
      <c r="B33" s="2" t="n">
        <v>46260</v>
      </c>
      <c r="C33" t="inlineStr">
        <is>
          <t>Producto 8</t>
        </is>
      </c>
      <c r="D33" t="n">
        <v>10</v>
      </c>
      <c r="E33" t="n">
        <v>377</v>
      </c>
      <c r="F33" t="n">
        <v>4448.6</v>
      </c>
      <c r="G33" t="inlineStr">
        <is>
          <t>Carmen</t>
        </is>
      </c>
    </row>
    <row r="34">
      <c r="A34" t="inlineStr">
        <is>
          <t>V00033</t>
        </is>
      </c>
      <c r="B34" s="2" t="n">
        <v>46273</v>
      </c>
      <c r="C34" t="inlineStr">
        <is>
          <t>Producto 20</t>
        </is>
      </c>
      <c r="D34" t="n">
        <v>3</v>
      </c>
      <c r="E34" t="n">
        <v>285.32</v>
      </c>
      <c r="F34" t="n">
        <v>1010.03</v>
      </c>
      <c r="G34" t="inlineStr">
        <is>
          <t>Rosa</t>
        </is>
      </c>
    </row>
    <row r="35">
      <c r="A35" t="inlineStr">
        <is>
          <t>V00034</t>
        </is>
      </c>
      <c r="B35" s="2" t="n">
        <v>46257</v>
      </c>
      <c r="C35" t="inlineStr">
        <is>
          <t>Producto 14</t>
        </is>
      </c>
      <c r="D35" t="n">
        <v>15</v>
      </c>
      <c r="E35" t="n">
        <v>434.23</v>
      </c>
      <c r="F35" t="n">
        <v>7685.87</v>
      </c>
      <c r="G35" t="inlineStr">
        <is>
          <t>José</t>
        </is>
      </c>
    </row>
    <row r="36">
      <c r="A36" t="inlineStr">
        <is>
          <t>V00035</t>
        </is>
      </c>
      <c r="B36" s="2" t="n">
        <v>46280</v>
      </c>
      <c r="C36" t="inlineStr">
        <is>
          <t>Producto 17</t>
        </is>
      </c>
      <c r="D36" t="n">
        <v>11</v>
      </c>
      <c r="E36" t="n">
        <v>378.02</v>
      </c>
      <c r="F36" t="n">
        <v>4906.7</v>
      </c>
      <c r="G36" t="inlineStr">
        <is>
          <t>José</t>
        </is>
      </c>
    </row>
    <row r="37">
      <c r="A37" t="inlineStr">
        <is>
          <t>V00036</t>
        </is>
      </c>
      <c r="B37" s="2" t="n">
        <v>46268</v>
      </c>
      <c r="C37" t="inlineStr">
        <is>
          <t>Producto 15</t>
        </is>
      </c>
      <c r="D37" t="n">
        <v>10</v>
      </c>
      <c r="E37" t="n">
        <v>143.24</v>
      </c>
      <c r="F37" t="n">
        <v>1690.23</v>
      </c>
      <c r="G37" t="inlineStr">
        <is>
          <t>Luis</t>
        </is>
      </c>
    </row>
    <row r="38">
      <c r="A38" t="inlineStr">
        <is>
          <t>V00037</t>
        </is>
      </c>
      <c r="B38" s="2" t="n">
        <v>46275</v>
      </c>
      <c r="C38" t="inlineStr">
        <is>
          <t>Producto 18</t>
        </is>
      </c>
      <c r="D38" t="n">
        <v>12</v>
      </c>
      <c r="E38" t="n">
        <v>225.93</v>
      </c>
      <c r="F38" t="n">
        <v>3199.17</v>
      </c>
      <c r="G38" t="inlineStr">
        <is>
          <t>Pedro</t>
        </is>
      </c>
    </row>
    <row r="39">
      <c r="A39" t="inlineStr">
        <is>
          <t>V00038</t>
        </is>
      </c>
      <c r="B39" s="2" t="n">
        <v>46255</v>
      </c>
      <c r="C39" t="inlineStr">
        <is>
          <t>Producto 6</t>
        </is>
      </c>
      <c r="D39" t="n">
        <v>1</v>
      </c>
      <c r="E39" t="n">
        <v>186.29</v>
      </c>
      <c r="F39" t="n">
        <v>219.82</v>
      </c>
      <c r="G39" t="inlineStr">
        <is>
          <t>Pedro</t>
        </is>
      </c>
    </row>
    <row r="40">
      <c r="A40" t="inlineStr">
        <is>
          <t>V00039</t>
        </is>
      </c>
      <c r="B40" s="2" t="n">
        <v>46269</v>
      </c>
      <c r="C40" t="inlineStr">
        <is>
          <t>Producto 17</t>
        </is>
      </c>
      <c r="D40" t="n">
        <v>13</v>
      </c>
      <c r="E40" t="n">
        <v>188.21</v>
      </c>
      <c r="F40" t="n">
        <v>2887.14</v>
      </c>
      <c r="G40" t="inlineStr">
        <is>
          <t>Carmen</t>
        </is>
      </c>
    </row>
    <row r="41">
      <c r="A41" t="inlineStr">
        <is>
          <t>V00040</t>
        </is>
      </c>
      <c r="B41" s="2" t="n">
        <v>46270</v>
      </c>
      <c r="C41" t="inlineStr">
        <is>
          <t>Producto 18</t>
        </is>
      </c>
      <c r="D41" t="n">
        <v>8</v>
      </c>
      <c r="E41" t="n">
        <v>436.5</v>
      </c>
      <c r="F41" t="n">
        <v>4120.56</v>
      </c>
      <c r="G41" t="inlineStr">
        <is>
          <t>Carmen</t>
        </is>
      </c>
    </row>
    <row r="42">
      <c r="A42" s="3" t="inlineStr">
        <is>
          <t>Total</t>
        </is>
      </c>
      <c r="D42" s="3">
        <f>SUBTOTALES(109;Ventas[Cantidad])</f>
        <v/>
      </c>
      <c r="F42" s="3">
        <f>SUBTOTALES(109;Ventas[Total c/ IGV])</f>
        <v/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selection activeCell="A1" sqref="A1"/>
    </sheetView>
  </sheetViews>
  <sheetFormatPr baseColWidth="8" defaultRowHeight="15"/>
  <cols>
    <col width="40" customWidth="1" min="1" max="1"/>
    <col width="70" customWidth="1" min="2" max="2"/>
    <col width="44" customWidth="1" min="3" max="3"/>
  </cols>
  <sheetData>
    <row r="1">
      <c r="A1" s="1" t="inlineStr">
        <is>
          <t>Referencia de resultado terminado</t>
        </is>
      </c>
      <c r="B1" s="1" t="inlineStr">
        <is>
          <t>Este archivo muestra 5 Tablas estructuradas ya creadas (con fila de totales y referencias).</t>
        </is>
      </c>
      <c r="C1" s="1" t="inlineStr">
        <is>
          <t>No lo uses como archivo principal del taller.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2026-09-01T01:02:17Z</dcterms:created>
  <dcterms:modified xmlns:dcterms="http://purl.org/dc/terms/" xmlns:xsi="http://www.w3.org/2001/XMLSchema-instance" xsi:type="dcterms:W3CDTF">2026-09-01T01:02:17Z</dcterms:modified>
</cp:coreProperties>
</file>